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o.godoy\Documents\2021\202106 Xplora PSD2 Fase 2\Datos estadísticas\"/>
    </mc:Choice>
  </mc:AlternateContent>
  <bookViews>
    <workbookView xWindow="0" yWindow="0" windowWidth="16380" windowHeight="8190" tabRatio="500"/>
  </bookViews>
  <sheets>
    <sheet name="REND_202110_AIS" sheetId="2" r:id="rId1"/>
    <sheet name="REND_202111_AIS" sheetId="7" r:id="rId2"/>
    <sheet name="REND_202112_AIS" sheetId="10" r:id="rId3"/>
    <sheet name="REND_202110_PIS" sheetId="4" r:id="rId4"/>
    <sheet name="REND_202111_PIS" sheetId="8" r:id="rId5"/>
    <sheet name="REND_202112_PIS" sheetId="11" r:id="rId6"/>
    <sheet name="REND_202110_FCS" sheetId="6" r:id="rId7"/>
    <sheet name="REND_202111_FCS" sheetId="9" r:id="rId8"/>
    <sheet name="REND_202112_FCS" sheetId="12" r:id="rId9"/>
  </sheet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6" i="12" l="1"/>
  <c r="B36" i="12"/>
  <c r="G36" i="11"/>
  <c r="E36" i="11"/>
  <c r="B31" i="10"/>
  <c r="B27" i="10"/>
  <c r="B20" i="10"/>
  <c r="C35" i="9" l="1"/>
  <c r="B35" i="9"/>
  <c r="G35" i="8"/>
  <c r="E35" i="8"/>
  <c r="C36" i="6" l="1"/>
  <c r="B36" i="6"/>
  <c r="B36" i="4"/>
</calcChain>
</file>

<file path=xl/sharedStrings.xml><?xml version="1.0" encoding="utf-8"?>
<sst xmlns="http://schemas.openxmlformats.org/spreadsheetml/2006/main" count="250" uniqueCount="24">
  <si>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</si>
  <si>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</si>
  <si>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</si>
  <si>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</si>
  <si>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</si>
  <si>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</si>
  <si>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</si>
  <si>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</si>
  <si>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</si>
  <si>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</si>
  <si>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</si>
  <si>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</si>
  <si>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</si>
  <si>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</si>
  <si>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</si>
  <si>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</si>
  <si>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</si>
  <si>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</si>
  <si>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 xml:space="preserve">Tiempo medio respuesta </t>
  </si>
  <si>
    <t>Ratio de Error: Tasa diaria de respuestas erróneas, medido en porcentaje.</t>
  </si>
  <si>
    <t>Información Cuentas PIS</t>
  </si>
  <si>
    <t>Información Cuentas FCS</t>
  </si>
  <si>
    <t>&lt;4000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</si>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</sst>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/mm/dd"/>
    <numFmt numFmtId="165" formatCode="##,##0.00"/>
    <numFmt numFmtId="166" formatCode="#0.00"/>
    <numFmt numFmtId="167" formatCode="##,##0"/>
    <numFmt numFmtId="168" formatCode="#0"/>
  </numFmts>
  <fonts count="14" x14ac:knownFonts="1">
    <font>
      <sz val="10"/>
      <color rgb="FF000000"/>
      <name val="ARIAL"/>
      <charset val="1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b/>
      <sz val="8"/>
      <color rgb="FF000000"/>
      <name val="Calibri"/>
      <family val="2"/>
    </font>
    <font>
      <b/>
      <sz val="8"/>
      <color rgb="FF3F61BC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3366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3" borderId="0" xfId="0" applyFont="1" applyFill="1" applyBorder="1" applyAlignment="1">
      <alignment wrapText="1"/>
    </xf>
    <xf numFmtId="165" fontId="8" fillId="3" borderId="0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7" fontId="8" fillId="3" borderId="0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/>
    <xf numFmtId="0" fontId="12" fillId="3" borderId="0" xfId="0" applyFont="1" applyFill="1" applyBorder="1" applyAlignment="1">
      <alignment wrapText="1"/>
    </xf>
    <xf numFmtId="167" fontId="13" fillId="3" borderId="0" xfId="0" applyNumberFormat="1" applyFont="1" applyFill="1" applyBorder="1" applyAlignment="1">
      <alignment horizontal="right"/>
    </xf>
    <xf numFmtId="165" fontId="13" fillId="3" borderId="0" xfId="0" applyNumberFormat="1" applyFont="1" applyFill="1" applyBorder="1" applyAlignment="1">
      <alignment horizontal="right"/>
    </xf>
    <xf numFmtId="1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 wrapText="1"/>
    </xf>
    <xf numFmtId="1" fontId="11" fillId="0" borderId="0" xfId="0" applyNumberFormat="1" applyFont="1" applyAlignment="1"/>
    <xf numFmtId="1" fontId="5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2" fontId="11" fillId="0" borderId="0" xfId="0" applyNumberFormat="1" applyFont="1" applyAlignment="1"/>
    <xf numFmtId="2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F61BC"/>
      <rgbColor rgb="FF33CCCC"/>
      <rgbColor rgb="FF99CC00"/>
      <rgbColor rgb="FFFFCC00"/>
      <rgbColor rgb="FFFF9900"/>
      <rgbColor rgb="FFFF6600"/>
      <rgbColor rgb="FF3958A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abSelected="1" zoomScaleNormal="100"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3" t="s">
        <v>6</v>
      </c>
      <c r="B2" s="37" t="s">
        <v>7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17</v>
      </c>
      <c r="L2" s="34"/>
      <c r="M2" s="34"/>
      <c r="N2" s="34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34" t="s">
        <v>19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14</v>
      </c>
      <c r="I4" s="5" t="s">
        <v>15</v>
      </c>
    </row>
    <row r="5" spans="1:14" ht="12.75" customHeight="1" x14ac:dyDescent="0.2">
      <c r="A5" s="13">
        <v>44470</v>
      </c>
      <c r="B5" s="15">
        <v>0</v>
      </c>
      <c r="C5" s="30">
        <v>0</v>
      </c>
      <c r="D5" s="19">
        <v>2000.13</v>
      </c>
      <c r="E5" s="31">
        <v>0</v>
      </c>
      <c r="F5" s="19">
        <v>1773.33</v>
      </c>
      <c r="G5" s="31">
        <v>0</v>
      </c>
      <c r="H5" s="21"/>
      <c r="I5" s="8"/>
    </row>
    <row r="6" spans="1:14" ht="12.75" customHeight="1" x14ac:dyDescent="0.2">
      <c r="A6" s="13">
        <v>44471</v>
      </c>
      <c r="B6" s="15">
        <v>0</v>
      </c>
      <c r="C6" s="30">
        <v>0</v>
      </c>
      <c r="D6" s="19">
        <v>1779.37</v>
      </c>
      <c r="E6" s="31">
        <v>0</v>
      </c>
      <c r="F6" s="19">
        <v>1653.91</v>
      </c>
      <c r="G6" s="31">
        <v>0</v>
      </c>
      <c r="H6" s="21"/>
      <c r="I6" s="8"/>
    </row>
    <row r="7" spans="1:14" ht="12.75" customHeight="1" x14ac:dyDescent="0.2">
      <c r="A7" s="13">
        <v>44472</v>
      </c>
      <c r="B7" s="15">
        <v>0</v>
      </c>
      <c r="C7" s="30">
        <v>0</v>
      </c>
      <c r="D7" s="19">
        <v>1793.95</v>
      </c>
      <c r="E7" s="31">
        <v>0</v>
      </c>
      <c r="F7" s="19">
        <v>1431.47</v>
      </c>
      <c r="G7" s="31">
        <v>0</v>
      </c>
      <c r="H7" s="21"/>
      <c r="I7" s="8"/>
    </row>
    <row r="8" spans="1:14" ht="12.75" customHeight="1" x14ac:dyDescent="0.2">
      <c r="A8" s="13">
        <v>44473</v>
      </c>
      <c r="B8" s="15">
        <v>0</v>
      </c>
      <c r="C8" s="30">
        <v>0</v>
      </c>
      <c r="D8" s="19">
        <v>1986.2</v>
      </c>
      <c r="E8" s="31">
        <v>0</v>
      </c>
      <c r="F8" s="19">
        <v>1923.71</v>
      </c>
      <c r="G8" s="31">
        <v>0</v>
      </c>
      <c r="H8" s="21"/>
      <c r="I8" s="8"/>
    </row>
    <row r="9" spans="1:14" ht="12.75" customHeight="1" x14ac:dyDescent="0.2">
      <c r="A9" s="13">
        <v>44474</v>
      </c>
      <c r="B9" s="15">
        <v>0</v>
      </c>
      <c r="C9" s="30">
        <v>0</v>
      </c>
      <c r="D9" s="19">
        <v>2093.06</v>
      </c>
      <c r="E9" s="31">
        <v>0</v>
      </c>
      <c r="F9" s="19">
        <v>1860.3</v>
      </c>
      <c r="G9" s="31">
        <v>0</v>
      </c>
      <c r="H9" s="21"/>
      <c r="I9" s="8"/>
    </row>
    <row r="10" spans="1:14" ht="12.75" customHeight="1" x14ac:dyDescent="0.2">
      <c r="A10" s="13">
        <v>44475</v>
      </c>
      <c r="B10" s="15">
        <v>0</v>
      </c>
      <c r="C10" s="30">
        <v>0</v>
      </c>
      <c r="D10" s="19">
        <v>1814.9</v>
      </c>
      <c r="E10" s="31">
        <v>0</v>
      </c>
      <c r="F10" s="19">
        <v>1904.99</v>
      </c>
      <c r="G10" s="31">
        <v>0</v>
      </c>
      <c r="H10" s="21"/>
      <c r="I10" s="8"/>
    </row>
    <row r="11" spans="1:14" ht="12.75" customHeight="1" x14ac:dyDescent="0.2">
      <c r="A11" s="13">
        <v>44476</v>
      </c>
      <c r="B11" s="15">
        <v>0</v>
      </c>
      <c r="C11" s="30">
        <v>0</v>
      </c>
      <c r="D11" s="19">
        <v>1922.34</v>
      </c>
      <c r="E11" s="31">
        <v>0</v>
      </c>
      <c r="F11" s="19">
        <v>1786.87</v>
      </c>
      <c r="G11" s="31">
        <v>0</v>
      </c>
      <c r="H11" s="21"/>
      <c r="I11" s="8"/>
    </row>
    <row r="12" spans="1:14" ht="12.75" customHeight="1" x14ac:dyDescent="0.2">
      <c r="A12" s="13">
        <v>44477</v>
      </c>
      <c r="B12" s="15">
        <v>0</v>
      </c>
      <c r="C12" s="30">
        <v>0</v>
      </c>
      <c r="D12" s="19">
        <v>1830.84</v>
      </c>
      <c r="E12" s="31">
        <v>0</v>
      </c>
      <c r="F12" s="19">
        <v>1625.75</v>
      </c>
      <c r="G12" s="31">
        <v>0</v>
      </c>
      <c r="H12" s="21"/>
      <c r="I12" s="8"/>
    </row>
    <row r="13" spans="1:14" ht="12.75" customHeight="1" x14ac:dyDescent="0.2">
      <c r="A13" s="13">
        <v>44478</v>
      </c>
      <c r="B13" s="15">
        <v>0</v>
      </c>
      <c r="C13" s="30">
        <v>0</v>
      </c>
      <c r="D13" s="19">
        <v>1642.47</v>
      </c>
      <c r="E13" s="31">
        <v>0</v>
      </c>
      <c r="F13" s="19">
        <v>1421.19</v>
      </c>
      <c r="G13" s="31">
        <v>0</v>
      </c>
      <c r="H13" s="21"/>
      <c r="I13" s="8"/>
    </row>
    <row r="14" spans="1:14" ht="12.75" customHeight="1" x14ac:dyDescent="0.2">
      <c r="A14" s="13">
        <v>44479</v>
      </c>
      <c r="B14" s="15">
        <v>0</v>
      </c>
      <c r="C14" s="30">
        <v>0</v>
      </c>
      <c r="D14" s="19">
        <v>1388.65</v>
      </c>
      <c r="E14" s="31">
        <v>0</v>
      </c>
      <c r="F14" s="19">
        <v>1489.23</v>
      </c>
      <c r="G14" s="31">
        <v>0</v>
      </c>
      <c r="H14" s="21"/>
      <c r="I14" s="8"/>
    </row>
    <row r="15" spans="1:14" ht="12.75" customHeight="1" x14ac:dyDescent="0.2">
      <c r="A15" s="13">
        <v>44480</v>
      </c>
      <c r="B15" s="15">
        <v>0</v>
      </c>
      <c r="C15" s="30">
        <v>0</v>
      </c>
      <c r="D15" s="19">
        <v>1937.43</v>
      </c>
      <c r="E15" s="31">
        <v>0</v>
      </c>
      <c r="F15" s="19">
        <v>1774.33</v>
      </c>
      <c r="G15" s="31">
        <v>0</v>
      </c>
      <c r="H15" s="21"/>
      <c r="I15" s="8"/>
    </row>
    <row r="16" spans="1:14" ht="12.75" customHeight="1" x14ac:dyDescent="0.2">
      <c r="A16" s="13">
        <v>44481</v>
      </c>
      <c r="B16" s="15">
        <v>0</v>
      </c>
      <c r="C16" s="30">
        <v>0</v>
      </c>
      <c r="D16" s="19">
        <v>1858.42</v>
      </c>
      <c r="E16" s="31">
        <v>0</v>
      </c>
      <c r="F16" s="19">
        <v>1584.05</v>
      </c>
      <c r="G16" s="31">
        <v>0</v>
      </c>
      <c r="H16" s="21"/>
      <c r="I16" s="8"/>
    </row>
    <row r="17" spans="1:9" ht="12.75" customHeight="1" x14ac:dyDescent="0.2">
      <c r="A17" s="13">
        <v>44482</v>
      </c>
      <c r="B17" s="22">
        <v>0</v>
      </c>
      <c r="C17" s="30">
        <v>0</v>
      </c>
      <c r="D17" s="19">
        <v>1745.2</v>
      </c>
      <c r="E17" s="31">
        <v>0</v>
      </c>
      <c r="F17" s="19">
        <v>1708.61</v>
      </c>
      <c r="G17" s="31">
        <v>0</v>
      </c>
      <c r="H17" s="21"/>
      <c r="I17" s="8"/>
    </row>
    <row r="18" spans="1:9" ht="12.75" customHeight="1" x14ac:dyDescent="0.2">
      <c r="A18" s="13">
        <v>44483</v>
      </c>
      <c r="B18" s="22">
        <v>398.5</v>
      </c>
      <c r="C18" s="30">
        <v>0</v>
      </c>
      <c r="D18" s="19">
        <v>1991.2</v>
      </c>
      <c r="E18" s="31">
        <v>0</v>
      </c>
      <c r="F18" s="19">
        <v>1842.78</v>
      </c>
      <c r="G18" s="31">
        <v>0</v>
      </c>
      <c r="H18" s="21"/>
      <c r="I18" s="8"/>
    </row>
    <row r="19" spans="1:9" ht="12.75" customHeight="1" x14ac:dyDescent="0.2">
      <c r="A19" s="13">
        <v>44484</v>
      </c>
      <c r="B19" s="15">
        <v>0</v>
      </c>
      <c r="C19" s="30">
        <v>0</v>
      </c>
      <c r="D19" s="19">
        <v>2192.9</v>
      </c>
      <c r="E19" s="31">
        <v>0</v>
      </c>
      <c r="F19" s="19">
        <v>1821.45</v>
      </c>
      <c r="G19" s="31">
        <v>0</v>
      </c>
      <c r="H19" s="21"/>
      <c r="I19" s="8"/>
    </row>
    <row r="20" spans="1:9" ht="12.75" customHeight="1" x14ac:dyDescent="0.2">
      <c r="A20" s="13">
        <v>44485</v>
      </c>
      <c r="B20" s="15">
        <v>0</v>
      </c>
      <c r="C20" s="30">
        <v>0</v>
      </c>
      <c r="D20" s="19">
        <v>1984.58</v>
      </c>
      <c r="E20" s="31">
        <v>0</v>
      </c>
      <c r="F20" s="19">
        <v>1800.26</v>
      </c>
      <c r="G20" s="31">
        <v>0</v>
      </c>
      <c r="H20" s="21"/>
      <c r="I20" s="8"/>
    </row>
    <row r="21" spans="1:9" ht="12.75" customHeight="1" x14ac:dyDescent="0.2">
      <c r="A21" s="13">
        <v>44486</v>
      </c>
      <c r="B21" s="15">
        <v>0</v>
      </c>
      <c r="C21" s="30">
        <v>0</v>
      </c>
      <c r="D21" s="19">
        <v>1882.16</v>
      </c>
      <c r="E21" s="31">
        <v>0</v>
      </c>
      <c r="F21" s="19">
        <v>1777.78</v>
      </c>
      <c r="G21" s="31">
        <v>0</v>
      </c>
      <c r="H21" s="21"/>
      <c r="I21" s="8"/>
    </row>
    <row r="22" spans="1:9" ht="12.75" customHeight="1" x14ac:dyDescent="0.2">
      <c r="A22" s="13">
        <v>44487</v>
      </c>
      <c r="B22" s="15">
        <v>0</v>
      </c>
      <c r="C22" s="30">
        <v>0</v>
      </c>
      <c r="D22" s="19">
        <v>1878.18</v>
      </c>
      <c r="E22" s="31">
        <v>0</v>
      </c>
      <c r="F22" s="19">
        <v>2006.52</v>
      </c>
      <c r="G22" s="31">
        <v>0</v>
      </c>
      <c r="H22" s="21"/>
      <c r="I22" s="8"/>
    </row>
    <row r="23" spans="1:9" ht="12.75" customHeight="1" x14ac:dyDescent="0.2">
      <c r="A23" s="13">
        <v>44488</v>
      </c>
      <c r="B23" s="15">
        <v>0</v>
      </c>
      <c r="C23" s="30">
        <v>0</v>
      </c>
      <c r="D23" s="19">
        <v>1897.29</v>
      </c>
      <c r="E23" s="31">
        <v>0</v>
      </c>
      <c r="F23" s="19">
        <v>1736.18</v>
      </c>
      <c r="G23" s="31">
        <v>0</v>
      </c>
      <c r="H23" s="21"/>
      <c r="I23" s="8"/>
    </row>
    <row r="24" spans="1:9" ht="12.75" customHeight="1" x14ac:dyDescent="0.2">
      <c r="A24" s="13">
        <v>44489</v>
      </c>
      <c r="B24" s="15">
        <v>0</v>
      </c>
      <c r="C24" s="30">
        <v>0</v>
      </c>
      <c r="D24" s="19">
        <v>2039.27</v>
      </c>
      <c r="E24" s="31">
        <v>0</v>
      </c>
      <c r="F24" s="19">
        <v>1702.87</v>
      </c>
      <c r="G24" s="31">
        <v>0</v>
      </c>
      <c r="H24" s="21"/>
      <c r="I24" s="8"/>
    </row>
    <row r="25" spans="1:9" ht="12.75" customHeight="1" x14ac:dyDescent="0.2">
      <c r="A25" s="13">
        <v>44490</v>
      </c>
      <c r="B25" s="15">
        <v>0</v>
      </c>
      <c r="C25" s="30">
        <v>0</v>
      </c>
      <c r="D25" s="19">
        <v>1825.59</v>
      </c>
      <c r="E25" s="31">
        <v>0</v>
      </c>
      <c r="F25" s="19">
        <v>1618.09</v>
      </c>
      <c r="G25" s="31">
        <v>0</v>
      </c>
      <c r="H25" s="21"/>
      <c r="I25" s="8"/>
    </row>
    <row r="26" spans="1:9" ht="12.75" customHeight="1" x14ac:dyDescent="0.2">
      <c r="A26" s="13">
        <v>44491</v>
      </c>
      <c r="B26" s="15">
        <v>0</v>
      </c>
      <c r="C26" s="30">
        <v>0</v>
      </c>
      <c r="D26" s="25">
        <v>1872.8</v>
      </c>
      <c r="E26" s="31">
        <v>0</v>
      </c>
      <c r="F26" s="19">
        <v>1615.58</v>
      </c>
      <c r="G26" s="31">
        <v>0</v>
      </c>
      <c r="H26" s="21"/>
      <c r="I26" s="8"/>
    </row>
    <row r="27" spans="1:9" ht="12.75" customHeight="1" x14ac:dyDescent="0.2">
      <c r="A27" s="13">
        <v>44492</v>
      </c>
      <c r="B27" s="15">
        <v>0</v>
      </c>
      <c r="C27" s="30">
        <v>0</v>
      </c>
      <c r="D27" s="25">
        <v>1588.24</v>
      </c>
      <c r="E27" s="31">
        <v>0</v>
      </c>
      <c r="F27" s="19">
        <v>1405.24</v>
      </c>
      <c r="G27" s="31">
        <v>0</v>
      </c>
      <c r="H27" s="21"/>
      <c r="I27" s="8"/>
    </row>
    <row r="28" spans="1:9" ht="12.75" customHeight="1" x14ac:dyDescent="0.2">
      <c r="A28" s="13">
        <v>44493</v>
      </c>
      <c r="B28" s="15">
        <v>0</v>
      </c>
      <c r="C28" s="30">
        <v>0</v>
      </c>
      <c r="D28" s="25">
        <v>1928.84</v>
      </c>
      <c r="E28" s="31">
        <v>0</v>
      </c>
      <c r="F28" s="19">
        <v>1449.83</v>
      </c>
      <c r="G28" s="31">
        <v>0</v>
      </c>
      <c r="H28" s="21"/>
      <c r="I28" s="8"/>
    </row>
    <row r="29" spans="1:9" ht="12.75" customHeight="1" x14ac:dyDescent="0.2">
      <c r="A29" s="13">
        <v>44494</v>
      </c>
      <c r="B29" s="15">
        <v>0</v>
      </c>
      <c r="C29" s="30">
        <v>0</v>
      </c>
      <c r="D29" s="25">
        <v>1828.69</v>
      </c>
      <c r="E29" s="31">
        <v>0</v>
      </c>
      <c r="F29" s="19">
        <v>1633.51</v>
      </c>
      <c r="G29" s="31">
        <v>0</v>
      </c>
      <c r="H29" s="21"/>
      <c r="I29" s="8"/>
    </row>
    <row r="30" spans="1:9" ht="12.75" customHeight="1" x14ac:dyDescent="0.2">
      <c r="A30" s="13">
        <v>44495</v>
      </c>
      <c r="B30" s="15">
        <v>0</v>
      </c>
      <c r="C30" s="30">
        <v>0</v>
      </c>
      <c r="D30" s="25">
        <v>2554.0500000000002</v>
      </c>
      <c r="E30" s="31">
        <v>0</v>
      </c>
      <c r="F30" s="19">
        <v>1745.34</v>
      </c>
      <c r="G30" s="31">
        <v>0</v>
      </c>
      <c r="H30" s="21"/>
      <c r="I30" s="8"/>
    </row>
    <row r="31" spans="1:9" ht="12.75" customHeight="1" x14ac:dyDescent="0.2">
      <c r="A31" s="13">
        <v>44496</v>
      </c>
      <c r="B31" s="15">
        <v>0</v>
      </c>
      <c r="C31" s="30">
        <v>0</v>
      </c>
      <c r="D31" s="25">
        <v>4463.12</v>
      </c>
      <c r="E31" s="31">
        <v>0</v>
      </c>
      <c r="F31" s="19">
        <v>1876.4</v>
      </c>
      <c r="G31" s="31">
        <v>0</v>
      </c>
      <c r="H31" s="21"/>
      <c r="I31" s="8"/>
    </row>
    <row r="32" spans="1:9" ht="12.75" customHeight="1" x14ac:dyDescent="0.2">
      <c r="A32" s="13">
        <v>44497</v>
      </c>
      <c r="B32" s="15">
        <v>0</v>
      </c>
      <c r="C32" s="30">
        <v>0</v>
      </c>
      <c r="D32" s="25">
        <v>2348.6</v>
      </c>
      <c r="E32" s="31">
        <v>0</v>
      </c>
      <c r="F32" s="19">
        <v>1949.67</v>
      </c>
      <c r="G32" s="31">
        <v>0</v>
      </c>
      <c r="H32" s="21"/>
      <c r="I32" s="8"/>
    </row>
    <row r="33" spans="1:9" ht="12.75" customHeight="1" x14ac:dyDescent="0.2">
      <c r="A33" s="13">
        <v>44498</v>
      </c>
      <c r="B33" s="15">
        <v>0</v>
      </c>
      <c r="C33" s="30">
        <v>0</v>
      </c>
      <c r="D33" s="25">
        <v>1938.98</v>
      </c>
      <c r="E33" s="31">
        <v>0</v>
      </c>
      <c r="F33" s="19">
        <v>1835.97</v>
      </c>
      <c r="G33" s="31">
        <v>0</v>
      </c>
      <c r="H33" s="21"/>
      <c r="I33" s="8"/>
    </row>
    <row r="34" spans="1:9" ht="12.75" customHeight="1" x14ac:dyDescent="0.2">
      <c r="A34" s="13">
        <v>44499</v>
      </c>
      <c r="B34" s="15">
        <v>0</v>
      </c>
      <c r="C34" s="30">
        <v>0</v>
      </c>
      <c r="D34" s="25">
        <v>1770.12</v>
      </c>
      <c r="E34" s="31">
        <v>0</v>
      </c>
      <c r="F34" s="19">
        <v>1570.7</v>
      </c>
      <c r="G34" s="31">
        <v>0</v>
      </c>
      <c r="H34" s="21"/>
      <c r="I34" s="8"/>
    </row>
    <row r="35" spans="1:9" ht="12.75" customHeight="1" x14ac:dyDescent="0.2">
      <c r="A35" s="13">
        <v>44500</v>
      </c>
      <c r="B35" s="15">
        <v>0</v>
      </c>
      <c r="C35" s="30">
        <v>0</v>
      </c>
      <c r="D35" s="25">
        <v>1937.04</v>
      </c>
      <c r="E35" s="31">
        <v>0</v>
      </c>
      <c r="F35" s="19">
        <v>1696.14</v>
      </c>
      <c r="G35" s="31">
        <v>0</v>
      </c>
      <c r="H35" s="21"/>
      <c r="I35" s="8"/>
    </row>
    <row r="36" spans="1:9" ht="12.75" customHeight="1" x14ac:dyDescent="0.2">
      <c r="A36" s="16" t="s">
        <v>16</v>
      </c>
      <c r="B36" s="16">
        <v>399</v>
      </c>
      <c r="C36" s="18">
        <v>0</v>
      </c>
      <c r="D36" s="17">
        <v>2027</v>
      </c>
      <c r="E36" s="18">
        <v>0</v>
      </c>
      <c r="F36" s="17">
        <v>1735</v>
      </c>
      <c r="G36" s="18">
        <v>0</v>
      </c>
      <c r="H36" s="20"/>
    </row>
    <row r="37" spans="1:9" ht="12.75" customHeight="1" x14ac:dyDescent="0.2">
      <c r="A37" s="20"/>
      <c r="B37" s="20"/>
      <c r="C37" s="20"/>
      <c r="D37" s="20"/>
      <c r="E37" s="20"/>
      <c r="F37" s="20"/>
      <c r="G37" s="20"/>
      <c r="H37" s="20"/>
    </row>
    <row r="38" spans="1:9" ht="12.75" customHeight="1" x14ac:dyDescent="0.2">
      <c r="A38" s="20"/>
      <c r="B38" s="20"/>
      <c r="C38" s="20"/>
      <c r="D38" s="20"/>
      <c r="E38" s="20"/>
      <c r="F38" s="20"/>
      <c r="G38" s="20"/>
      <c r="H38" s="20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6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27" t="s">
        <v>6</v>
      </c>
      <c r="B2" s="37" t="s">
        <v>7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10</v>
      </c>
      <c r="L2" s="34"/>
      <c r="M2" s="34"/>
      <c r="N2" s="34"/>
    </row>
    <row r="3" spans="1:14" ht="89.25" customHeight="1" x14ac:dyDescent="0.2">
      <c r="A3" s="27" t="s">
        <v>4</v>
      </c>
      <c r="B3" s="27" t="s">
        <v>11</v>
      </c>
      <c r="C3" s="27" t="s">
        <v>12</v>
      </c>
      <c r="D3" s="27" t="s">
        <v>11</v>
      </c>
      <c r="E3" s="27" t="s">
        <v>12</v>
      </c>
      <c r="F3" s="27" t="s">
        <v>11</v>
      </c>
      <c r="G3" s="27" t="s">
        <v>12</v>
      </c>
      <c r="H3" s="27" t="s">
        <v>11</v>
      </c>
      <c r="I3" s="27" t="s">
        <v>12</v>
      </c>
      <c r="J3" s="4" t="s">
        <v>4</v>
      </c>
      <c r="K3" s="34" t="s">
        <v>13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14</v>
      </c>
      <c r="I4" s="5" t="s">
        <v>15</v>
      </c>
    </row>
    <row r="5" spans="1:14" ht="12.75" customHeight="1" x14ac:dyDescent="0.2">
      <c r="A5" s="13">
        <v>44501</v>
      </c>
      <c r="B5" s="14">
        <v>0</v>
      </c>
      <c r="C5" s="32">
        <v>0</v>
      </c>
      <c r="D5" s="19">
        <v>1681.61</v>
      </c>
      <c r="E5" s="31">
        <v>0</v>
      </c>
      <c r="F5" s="19">
        <v>1515.71</v>
      </c>
      <c r="G5" s="31">
        <v>0</v>
      </c>
      <c r="H5" s="8"/>
      <c r="I5" s="8"/>
    </row>
    <row r="6" spans="1:14" ht="12.75" customHeight="1" x14ac:dyDescent="0.2">
      <c r="A6" s="13">
        <v>44502</v>
      </c>
      <c r="B6" s="14">
        <v>0</v>
      </c>
      <c r="C6" s="32">
        <v>0</v>
      </c>
      <c r="D6" s="19">
        <v>1796.88</v>
      </c>
      <c r="E6" s="31">
        <v>0</v>
      </c>
      <c r="F6" s="19">
        <v>2023.24</v>
      </c>
      <c r="G6" s="31">
        <v>0</v>
      </c>
      <c r="H6" s="8"/>
      <c r="I6" s="8"/>
    </row>
    <row r="7" spans="1:14" ht="12.75" customHeight="1" x14ac:dyDescent="0.2">
      <c r="A7" s="13">
        <v>44503</v>
      </c>
      <c r="B7" s="14">
        <v>0</v>
      </c>
      <c r="C7" s="32">
        <v>0</v>
      </c>
      <c r="D7" s="19">
        <v>1910.4</v>
      </c>
      <c r="E7" s="31">
        <v>0</v>
      </c>
      <c r="F7" s="19">
        <v>1827.16</v>
      </c>
      <c r="G7" s="31">
        <v>0</v>
      </c>
      <c r="H7" s="8"/>
      <c r="I7" s="8"/>
    </row>
    <row r="8" spans="1:14" ht="12.75" customHeight="1" x14ac:dyDescent="0.2">
      <c r="A8" s="13">
        <v>44504</v>
      </c>
      <c r="B8" s="14">
        <v>0</v>
      </c>
      <c r="C8" s="32">
        <v>0</v>
      </c>
      <c r="D8" s="19">
        <v>1846.25</v>
      </c>
      <c r="E8" s="31">
        <v>0</v>
      </c>
      <c r="F8" s="19">
        <v>2082.81</v>
      </c>
      <c r="G8" s="31">
        <v>0</v>
      </c>
      <c r="H8" s="8"/>
      <c r="I8" s="8"/>
    </row>
    <row r="9" spans="1:14" ht="12.75" customHeight="1" x14ac:dyDescent="0.2">
      <c r="A9" s="13">
        <v>44505</v>
      </c>
      <c r="B9" s="14">
        <v>0</v>
      </c>
      <c r="C9" s="32">
        <v>0</v>
      </c>
      <c r="D9" s="19">
        <v>1798.38</v>
      </c>
      <c r="E9" s="31">
        <v>0</v>
      </c>
      <c r="F9" s="19">
        <v>1747.03</v>
      </c>
      <c r="G9" s="31">
        <v>0</v>
      </c>
      <c r="H9" s="8"/>
      <c r="I9" s="8"/>
    </row>
    <row r="10" spans="1:14" ht="12.75" customHeight="1" x14ac:dyDescent="0.2">
      <c r="A10" s="13">
        <v>44506</v>
      </c>
      <c r="B10" s="14">
        <v>0</v>
      </c>
      <c r="C10" s="32">
        <v>0</v>
      </c>
      <c r="D10" s="19">
        <v>1714.81</v>
      </c>
      <c r="E10" s="31">
        <v>0</v>
      </c>
      <c r="F10" s="19">
        <v>1534.14</v>
      </c>
      <c r="G10" s="31">
        <v>0</v>
      </c>
      <c r="H10" s="8"/>
      <c r="I10" s="8"/>
    </row>
    <row r="11" spans="1:14" ht="12.75" customHeight="1" x14ac:dyDescent="0.2">
      <c r="A11" s="13">
        <v>44507</v>
      </c>
      <c r="B11" s="14">
        <v>0</v>
      </c>
      <c r="C11" s="32">
        <v>0</v>
      </c>
      <c r="D11" s="19">
        <v>1666.05</v>
      </c>
      <c r="E11" s="31">
        <v>0</v>
      </c>
      <c r="F11" s="19">
        <v>1646.73</v>
      </c>
      <c r="G11" s="31">
        <v>0</v>
      </c>
      <c r="H11" s="8"/>
      <c r="I11" s="8"/>
    </row>
    <row r="12" spans="1:14" ht="12.75" customHeight="1" x14ac:dyDescent="0.2">
      <c r="A12" s="13">
        <v>44508</v>
      </c>
      <c r="B12" s="19">
        <v>1214</v>
      </c>
      <c r="C12" s="31">
        <v>0</v>
      </c>
      <c r="D12" s="19">
        <v>1963.41</v>
      </c>
      <c r="E12" s="31">
        <v>0</v>
      </c>
      <c r="F12" s="19">
        <v>1917.68</v>
      </c>
      <c r="G12" s="31">
        <v>0</v>
      </c>
      <c r="H12" s="8"/>
      <c r="I12" s="8"/>
    </row>
    <row r="13" spans="1:14" ht="12.75" customHeight="1" x14ac:dyDescent="0.2">
      <c r="A13" s="13">
        <v>44509</v>
      </c>
      <c r="B13" s="14">
        <v>0</v>
      </c>
      <c r="C13" s="32">
        <v>0</v>
      </c>
      <c r="D13" s="19">
        <v>1934.02</v>
      </c>
      <c r="E13" s="31">
        <v>0</v>
      </c>
      <c r="F13" s="19">
        <v>1844.22</v>
      </c>
      <c r="G13" s="31">
        <v>0</v>
      </c>
      <c r="H13" s="8"/>
      <c r="I13" s="8"/>
    </row>
    <row r="14" spans="1:14" ht="12.75" customHeight="1" x14ac:dyDescent="0.2">
      <c r="A14" s="13">
        <v>44510</v>
      </c>
      <c r="B14" s="14">
        <v>0</v>
      </c>
      <c r="C14" s="32">
        <v>0</v>
      </c>
      <c r="D14" s="19">
        <v>1928.64</v>
      </c>
      <c r="E14" s="31">
        <v>0</v>
      </c>
      <c r="F14" s="19">
        <v>1858.45</v>
      </c>
      <c r="G14" s="31">
        <v>0</v>
      </c>
      <c r="H14" s="8"/>
      <c r="I14" s="8"/>
    </row>
    <row r="15" spans="1:14" ht="12.75" customHeight="1" x14ac:dyDescent="0.2">
      <c r="A15" s="13">
        <v>44511</v>
      </c>
      <c r="B15" s="14">
        <v>0</v>
      </c>
      <c r="C15" s="32">
        <v>0</v>
      </c>
      <c r="D15" s="19">
        <v>1763.95</v>
      </c>
      <c r="E15" s="31">
        <v>0</v>
      </c>
      <c r="F15" s="19">
        <v>2131.4499999999998</v>
      </c>
      <c r="G15" s="31">
        <v>0</v>
      </c>
      <c r="H15" s="8"/>
      <c r="I15" s="8"/>
    </row>
    <row r="16" spans="1:14" ht="12.75" customHeight="1" x14ac:dyDescent="0.2">
      <c r="A16" s="13">
        <v>44512</v>
      </c>
      <c r="B16" s="14">
        <v>0</v>
      </c>
      <c r="C16" s="32">
        <v>0</v>
      </c>
      <c r="D16" s="19">
        <v>1913.06</v>
      </c>
      <c r="E16" s="31">
        <v>0</v>
      </c>
      <c r="F16" s="19">
        <v>1809.21</v>
      </c>
      <c r="G16" s="31">
        <v>0</v>
      </c>
      <c r="H16" s="8"/>
      <c r="I16" s="8"/>
    </row>
    <row r="17" spans="1:9" ht="12.75" customHeight="1" x14ac:dyDescent="0.2">
      <c r="A17" s="13">
        <v>44513</v>
      </c>
      <c r="B17" s="14">
        <v>0</v>
      </c>
      <c r="C17" s="32">
        <v>0</v>
      </c>
      <c r="D17" s="19">
        <v>1770.32</v>
      </c>
      <c r="E17" s="31">
        <v>0</v>
      </c>
      <c r="F17" s="19">
        <v>1773.04</v>
      </c>
      <c r="G17" s="31">
        <v>0</v>
      </c>
      <c r="H17" s="8"/>
      <c r="I17" s="8"/>
    </row>
    <row r="18" spans="1:9" ht="12.75" customHeight="1" x14ac:dyDescent="0.2">
      <c r="A18" s="13">
        <v>44514</v>
      </c>
      <c r="B18" s="14">
        <v>0</v>
      </c>
      <c r="C18" s="32">
        <v>0</v>
      </c>
      <c r="D18" s="19">
        <v>1649.23</v>
      </c>
      <c r="E18" s="31">
        <v>0</v>
      </c>
      <c r="F18" s="19">
        <v>1719.91</v>
      </c>
      <c r="G18" s="31">
        <v>0</v>
      </c>
      <c r="H18" s="8"/>
      <c r="I18" s="8"/>
    </row>
    <row r="19" spans="1:9" ht="12.75" customHeight="1" x14ac:dyDescent="0.2">
      <c r="A19" s="13">
        <v>44515</v>
      </c>
      <c r="B19" s="14">
        <v>0</v>
      </c>
      <c r="C19" s="32">
        <v>0</v>
      </c>
      <c r="D19" s="19">
        <v>2909.24</v>
      </c>
      <c r="E19" s="31">
        <v>0</v>
      </c>
      <c r="F19" s="19">
        <v>1940.78</v>
      </c>
      <c r="G19" s="31">
        <v>0</v>
      </c>
      <c r="H19" s="8"/>
      <c r="I19" s="8"/>
    </row>
    <row r="20" spans="1:9" ht="12.75" customHeight="1" x14ac:dyDescent="0.2">
      <c r="A20" s="13">
        <v>44516</v>
      </c>
      <c r="B20" s="14">
        <v>0</v>
      </c>
      <c r="C20" s="32">
        <v>0</v>
      </c>
      <c r="D20" s="19">
        <v>1954.5</v>
      </c>
      <c r="E20" s="31">
        <v>0</v>
      </c>
      <c r="F20" s="19">
        <v>1874.25</v>
      </c>
      <c r="G20" s="31">
        <v>0</v>
      </c>
      <c r="H20" s="8"/>
      <c r="I20" s="8"/>
    </row>
    <row r="21" spans="1:9" ht="12.75" customHeight="1" x14ac:dyDescent="0.2">
      <c r="A21" s="13">
        <v>44517</v>
      </c>
      <c r="B21" s="15">
        <v>0</v>
      </c>
      <c r="C21" s="30">
        <v>0</v>
      </c>
      <c r="D21" s="19">
        <v>2199.84</v>
      </c>
      <c r="E21" s="31">
        <v>0</v>
      </c>
      <c r="F21" s="19">
        <v>2120.06</v>
      </c>
      <c r="G21" s="31">
        <v>0</v>
      </c>
      <c r="H21" s="8"/>
      <c r="I21" s="8"/>
    </row>
    <row r="22" spans="1:9" ht="12.75" customHeight="1" x14ac:dyDescent="0.2">
      <c r="A22" s="13">
        <v>44518</v>
      </c>
      <c r="B22" s="15">
        <v>0</v>
      </c>
      <c r="C22" s="30">
        <v>0</v>
      </c>
      <c r="D22" s="19">
        <v>2178.33</v>
      </c>
      <c r="E22" s="31">
        <v>0</v>
      </c>
      <c r="F22" s="19">
        <v>2092.36</v>
      </c>
      <c r="G22" s="31">
        <v>0</v>
      </c>
      <c r="H22" s="8"/>
      <c r="I22" s="8"/>
    </row>
    <row r="23" spans="1:9" ht="12.75" customHeight="1" x14ac:dyDescent="0.2">
      <c r="A23" s="13">
        <v>44519</v>
      </c>
      <c r="B23" s="15">
        <v>0</v>
      </c>
      <c r="C23" s="30">
        <v>0</v>
      </c>
      <c r="D23" s="19">
        <v>1791.5</v>
      </c>
      <c r="E23" s="31">
        <v>0</v>
      </c>
      <c r="F23" s="19">
        <v>1851.53</v>
      </c>
      <c r="G23" s="31">
        <v>0</v>
      </c>
      <c r="H23" s="8"/>
      <c r="I23" s="8"/>
    </row>
    <row r="24" spans="1:9" ht="12.75" customHeight="1" x14ac:dyDescent="0.2">
      <c r="A24" s="13">
        <v>44520</v>
      </c>
      <c r="B24" s="15">
        <v>0</v>
      </c>
      <c r="C24" s="30">
        <v>0</v>
      </c>
      <c r="D24" s="19">
        <v>1940.39</v>
      </c>
      <c r="E24" s="31">
        <v>0</v>
      </c>
      <c r="F24" s="19">
        <v>1589.04</v>
      </c>
      <c r="G24" s="31">
        <v>0</v>
      </c>
      <c r="H24" s="8"/>
      <c r="I24" s="8"/>
    </row>
    <row r="25" spans="1:9" ht="12.75" customHeight="1" x14ac:dyDescent="0.2">
      <c r="A25" s="13">
        <v>44521</v>
      </c>
      <c r="B25" s="15">
        <v>0</v>
      </c>
      <c r="C25" s="30">
        <v>0</v>
      </c>
      <c r="D25" s="19">
        <v>1580.53</v>
      </c>
      <c r="E25" s="31">
        <v>0</v>
      </c>
      <c r="F25" s="19">
        <v>1526.15</v>
      </c>
      <c r="G25" s="31">
        <v>0</v>
      </c>
      <c r="H25" s="8"/>
      <c r="I25" s="8"/>
    </row>
    <row r="26" spans="1:9" ht="12.75" customHeight="1" x14ac:dyDescent="0.2">
      <c r="A26" s="13">
        <v>44522</v>
      </c>
      <c r="B26" s="15">
        <v>0</v>
      </c>
      <c r="C26" s="30">
        <v>0</v>
      </c>
      <c r="D26" s="19">
        <v>2020.51</v>
      </c>
      <c r="E26" s="31">
        <v>0</v>
      </c>
      <c r="F26" s="19">
        <v>1834.32</v>
      </c>
      <c r="G26" s="31">
        <v>0</v>
      </c>
      <c r="H26" s="8"/>
      <c r="I26" s="8"/>
    </row>
    <row r="27" spans="1:9" ht="12.75" customHeight="1" x14ac:dyDescent="0.2">
      <c r="A27" s="13">
        <v>44523</v>
      </c>
      <c r="B27" s="15">
        <v>0</v>
      </c>
      <c r="C27" s="30">
        <v>0</v>
      </c>
      <c r="D27" s="19">
        <v>2622.4</v>
      </c>
      <c r="E27" s="31">
        <v>0</v>
      </c>
      <c r="F27" s="19">
        <v>1886.61</v>
      </c>
      <c r="G27" s="31">
        <v>0</v>
      </c>
      <c r="H27" s="8"/>
      <c r="I27" s="8"/>
    </row>
    <row r="28" spans="1:9" ht="12.75" customHeight="1" x14ac:dyDescent="0.2">
      <c r="A28" s="13">
        <v>44524</v>
      </c>
      <c r="B28" s="15">
        <v>0</v>
      </c>
      <c r="C28" s="30">
        <v>0</v>
      </c>
      <c r="D28" s="19">
        <v>1825.37</v>
      </c>
      <c r="E28" s="31">
        <v>0</v>
      </c>
      <c r="F28" s="19">
        <v>1740.73</v>
      </c>
      <c r="G28" s="31">
        <v>0</v>
      </c>
      <c r="H28" s="8"/>
      <c r="I28" s="8"/>
    </row>
    <row r="29" spans="1:9" ht="12.75" customHeight="1" x14ac:dyDescent="0.2">
      <c r="A29" s="13">
        <v>44525</v>
      </c>
      <c r="B29" s="15">
        <v>0</v>
      </c>
      <c r="C29" s="30">
        <v>0</v>
      </c>
      <c r="D29" s="19">
        <v>1803.95</v>
      </c>
      <c r="E29" s="31">
        <v>0</v>
      </c>
      <c r="F29" s="19">
        <v>1744.29</v>
      </c>
      <c r="G29" s="31">
        <v>0</v>
      </c>
      <c r="H29" s="8"/>
      <c r="I29" s="8"/>
    </row>
    <row r="30" spans="1:9" ht="12.75" customHeight="1" x14ac:dyDescent="0.2">
      <c r="A30" s="13">
        <v>44526</v>
      </c>
      <c r="B30" s="15">
        <v>0</v>
      </c>
      <c r="C30" s="30">
        <v>0</v>
      </c>
      <c r="D30" s="19">
        <v>1905.53</v>
      </c>
      <c r="E30" s="31">
        <v>0</v>
      </c>
      <c r="F30" s="19">
        <v>1750.41</v>
      </c>
      <c r="G30" s="31">
        <v>0</v>
      </c>
      <c r="H30" s="8"/>
      <c r="I30" s="8"/>
    </row>
    <row r="31" spans="1:9" ht="12.75" customHeight="1" x14ac:dyDescent="0.2">
      <c r="A31" s="13">
        <v>44527</v>
      </c>
      <c r="B31" s="15">
        <v>0</v>
      </c>
      <c r="C31" s="30">
        <v>0</v>
      </c>
      <c r="D31" s="19">
        <v>1716.35</v>
      </c>
      <c r="E31" s="31">
        <v>0</v>
      </c>
      <c r="F31" s="19">
        <v>1950.92</v>
      </c>
      <c r="G31" s="31">
        <v>0</v>
      </c>
      <c r="H31" s="8"/>
      <c r="I31" s="8"/>
    </row>
    <row r="32" spans="1:9" ht="12.75" customHeight="1" x14ac:dyDescent="0.2">
      <c r="A32" s="13">
        <v>44528</v>
      </c>
      <c r="B32" s="15">
        <v>0</v>
      </c>
      <c r="C32" s="30">
        <v>0</v>
      </c>
      <c r="D32" s="19">
        <v>2140.5</v>
      </c>
      <c r="E32" s="31">
        <v>0</v>
      </c>
      <c r="F32" s="19">
        <v>1826.57</v>
      </c>
      <c r="G32" s="31">
        <v>0</v>
      </c>
      <c r="H32" s="8"/>
      <c r="I32" s="8"/>
    </row>
    <row r="33" spans="1:9" ht="12.75" customHeight="1" x14ac:dyDescent="0.2">
      <c r="A33" s="13">
        <v>44529</v>
      </c>
      <c r="B33" s="15">
        <v>0</v>
      </c>
      <c r="C33" s="30">
        <v>0</v>
      </c>
      <c r="D33" s="19">
        <v>1875.29</v>
      </c>
      <c r="E33" s="31">
        <v>0</v>
      </c>
      <c r="F33" s="19">
        <v>2416.9899999999998</v>
      </c>
      <c r="G33" s="31">
        <v>0</v>
      </c>
      <c r="H33" s="8"/>
      <c r="I33" s="8"/>
    </row>
    <row r="34" spans="1:9" ht="12.75" customHeight="1" x14ac:dyDescent="0.2">
      <c r="A34" s="13">
        <v>44530</v>
      </c>
      <c r="B34" s="15">
        <v>0</v>
      </c>
      <c r="C34" s="30">
        <v>0</v>
      </c>
      <c r="D34" s="19">
        <v>2095.96</v>
      </c>
      <c r="E34" s="31">
        <v>0</v>
      </c>
      <c r="F34" s="19">
        <v>2850.81</v>
      </c>
      <c r="G34" s="31">
        <v>0</v>
      </c>
      <c r="H34" s="8"/>
      <c r="I34" s="8"/>
    </row>
    <row r="35" spans="1:9" ht="12.75" customHeight="1" x14ac:dyDescent="0.2">
      <c r="A35" s="16" t="s">
        <v>16</v>
      </c>
      <c r="B35" s="17">
        <v>1214</v>
      </c>
      <c r="C35" s="18">
        <v>0</v>
      </c>
      <c r="D35" s="17">
        <v>1964.8028450411573</v>
      </c>
      <c r="E35" s="18">
        <v>0</v>
      </c>
      <c r="F35" s="17">
        <v>1896</v>
      </c>
      <c r="G35" s="18">
        <v>0</v>
      </c>
    </row>
    <row r="36" spans="1:9" ht="12.75" customHeight="1" x14ac:dyDescent="0.2"/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29" t="s">
        <v>6</v>
      </c>
      <c r="B2" s="37" t="s">
        <v>7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17</v>
      </c>
      <c r="L2" s="34"/>
      <c r="M2" s="34"/>
      <c r="N2" s="34"/>
    </row>
    <row r="3" spans="1:14" ht="89.25" customHeight="1" x14ac:dyDescent="0.2">
      <c r="A3" s="29" t="s">
        <v>4</v>
      </c>
      <c r="B3" s="29" t="s">
        <v>11</v>
      </c>
      <c r="C3" s="29" t="s">
        <v>12</v>
      </c>
      <c r="D3" s="29" t="s">
        <v>11</v>
      </c>
      <c r="E3" s="29" t="s">
        <v>12</v>
      </c>
      <c r="F3" s="29" t="s">
        <v>11</v>
      </c>
      <c r="G3" s="29" t="s">
        <v>12</v>
      </c>
      <c r="H3" s="29" t="s">
        <v>18</v>
      </c>
      <c r="I3" s="29" t="s">
        <v>12</v>
      </c>
      <c r="J3" s="4" t="s">
        <v>4</v>
      </c>
      <c r="K3" s="34" t="s">
        <v>19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14</v>
      </c>
      <c r="I4" s="5" t="s">
        <v>15</v>
      </c>
    </row>
    <row r="5" spans="1:14" ht="12.75" customHeight="1" x14ac:dyDescent="0.2">
      <c r="A5" s="13">
        <v>44531</v>
      </c>
      <c r="B5" s="19">
        <v>0</v>
      </c>
      <c r="C5" s="31">
        <v>0</v>
      </c>
      <c r="D5" s="19">
        <v>1665.05</v>
      </c>
      <c r="E5" s="31">
        <v>0</v>
      </c>
      <c r="F5" s="19">
        <v>1646.73</v>
      </c>
      <c r="G5" s="31">
        <v>0</v>
      </c>
      <c r="H5" s="21"/>
      <c r="I5" s="8"/>
    </row>
    <row r="6" spans="1:14" ht="12.75" customHeight="1" x14ac:dyDescent="0.2">
      <c r="A6" s="13">
        <v>44532</v>
      </c>
      <c r="B6" s="19">
        <v>0</v>
      </c>
      <c r="C6" s="31">
        <v>0</v>
      </c>
      <c r="D6" s="19">
        <v>1716.35</v>
      </c>
      <c r="E6" s="31">
        <v>0</v>
      </c>
      <c r="F6" s="19">
        <v>1950.92</v>
      </c>
      <c r="G6" s="31">
        <v>0</v>
      </c>
      <c r="H6" s="21"/>
      <c r="I6" s="8"/>
    </row>
    <row r="7" spans="1:14" ht="12.75" customHeight="1" x14ac:dyDescent="0.2">
      <c r="A7" s="13">
        <v>44533</v>
      </c>
      <c r="B7" s="19">
        <v>0</v>
      </c>
      <c r="C7" s="31">
        <v>0</v>
      </c>
      <c r="D7" s="19">
        <v>1649.23</v>
      </c>
      <c r="E7" s="31">
        <v>0</v>
      </c>
      <c r="F7" s="19">
        <v>1719.91</v>
      </c>
      <c r="G7" s="31">
        <v>0</v>
      </c>
      <c r="H7" s="21"/>
      <c r="I7" s="8"/>
    </row>
    <row r="8" spans="1:14" ht="12.75" customHeight="1" x14ac:dyDescent="0.2">
      <c r="A8" s="13">
        <v>44534</v>
      </c>
      <c r="B8" s="19">
        <v>0</v>
      </c>
      <c r="C8" s="31">
        <v>0</v>
      </c>
      <c r="D8" s="19">
        <v>1662.61</v>
      </c>
      <c r="E8" s="31">
        <v>0</v>
      </c>
      <c r="F8" s="19">
        <v>1974.03</v>
      </c>
      <c r="G8" s="31">
        <v>0</v>
      </c>
      <c r="H8" s="21"/>
      <c r="I8" s="8"/>
    </row>
    <row r="9" spans="1:14" ht="12.75" customHeight="1" x14ac:dyDescent="0.2">
      <c r="A9" s="13">
        <v>44535</v>
      </c>
      <c r="B9" s="19">
        <v>0</v>
      </c>
      <c r="C9" s="31">
        <v>0</v>
      </c>
      <c r="D9" s="19">
        <v>1729.76</v>
      </c>
      <c r="E9" s="31">
        <v>0</v>
      </c>
      <c r="F9" s="19">
        <v>1897.07</v>
      </c>
      <c r="G9" s="31">
        <v>0</v>
      </c>
      <c r="H9" s="21"/>
      <c r="I9" s="8"/>
    </row>
    <row r="10" spans="1:14" ht="12.75" customHeight="1" x14ac:dyDescent="0.2">
      <c r="A10" s="13">
        <v>44536</v>
      </c>
      <c r="B10" s="19">
        <v>0</v>
      </c>
      <c r="C10" s="31">
        <v>0</v>
      </c>
      <c r="D10" s="19">
        <v>1690.18</v>
      </c>
      <c r="E10" s="31">
        <v>0</v>
      </c>
      <c r="F10" s="19">
        <v>1764.82</v>
      </c>
      <c r="G10" s="31">
        <v>0</v>
      </c>
      <c r="H10" s="21"/>
      <c r="I10" s="8"/>
    </row>
    <row r="11" spans="1:14" ht="12.75" customHeight="1" x14ac:dyDescent="0.2">
      <c r="A11" s="13">
        <v>44537</v>
      </c>
      <c r="B11" s="19">
        <v>0</v>
      </c>
      <c r="C11" s="31">
        <v>0</v>
      </c>
      <c r="D11" s="19">
        <v>1777.9</v>
      </c>
      <c r="E11" s="31">
        <v>0</v>
      </c>
      <c r="F11" s="19">
        <v>2029.44</v>
      </c>
      <c r="G11" s="31">
        <v>0</v>
      </c>
      <c r="H11" s="21"/>
      <c r="I11" s="8"/>
    </row>
    <row r="12" spans="1:14" ht="12.75" customHeight="1" x14ac:dyDescent="0.2">
      <c r="A12" s="13">
        <v>44538</v>
      </c>
      <c r="B12" s="19">
        <v>0</v>
      </c>
      <c r="C12" s="31">
        <v>0</v>
      </c>
      <c r="D12" s="19">
        <v>1812.12</v>
      </c>
      <c r="E12" s="31">
        <v>0</v>
      </c>
      <c r="F12" s="19">
        <v>1687.98</v>
      </c>
      <c r="G12" s="31">
        <v>0</v>
      </c>
      <c r="H12" s="21"/>
      <c r="I12" s="8"/>
    </row>
    <row r="13" spans="1:14" ht="12.75" customHeight="1" x14ac:dyDescent="0.2">
      <c r="A13" s="13">
        <v>44539</v>
      </c>
      <c r="B13" s="19">
        <v>0</v>
      </c>
      <c r="C13" s="31">
        <v>0</v>
      </c>
      <c r="D13" s="19">
        <v>1980.88</v>
      </c>
      <c r="E13" s="31">
        <v>0</v>
      </c>
      <c r="F13" s="19">
        <v>1993.93</v>
      </c>
      <c r="G13" s="31">
        <v>0</v>
      </c>
      <c r="H13" s="21"/>
      <c r="I13" s="8"/>
    </row>
    <row r="14" spans="1:14" ht="12.75" customHeight="1" x14ac:dyDescent="0.2">
      <c r="A14" s="13">
        <v>44540</v>
      </c>
      <c r="B14" s="19">
        <v>0</v>
      </c>
      <c r="C14" s="31">
        <v>0</v>
      </c>
      <c r="D14" s="19">
        <v>2061.46</v>
      </c>
      <c r="E14" s="31">
        <v>0</v>
      </c>
      <c r="F14" s="19">
        <v>1775.45</v>
      </c>
      <c r="G14" s="31">
        <v>0</v>
      </c>
      <c r="H14" s="21"/>
      <c r="I14" s="8"/>
    </row>
    <row r="15" spans="1:14" ht="12.75" customHeight="1" x14ac:dyDescent="0.2">
      <c r="A15" s="13">
        <v>44541</v>
      </c>
      <c r="B15" s="19">
        <v>0</v>
      </c>
      <c r="C15" s="31">
        <v>0</v>
      </c>
      <c r="D15" s="19">
        <v>1825.15</v>
      </c>
      <c r="E15" s="31">
        <v>0</v>
      </c>
      <c r="F15" s="19">
        <v>1590.73</v>
      </c>
      <c r="G15" s="31">
        <v>0</v>
      </c>
      <c r="H15" s="21"/>
      <c r="I15" s="8"/>
    </row>
    <row r="16" spans="1:14" ht="12.75" customHeight="1" x14ac:dyDescent="0.2">
      <c r="A16" s="13">
        <v>44542</v>
      </c>
      <c r="B16" s="19">
        <v>0</v>
      </c>
      <c r="C16" s="31">
        <v>0</v>
      </c>
      <c r="D16" s="19">
        <v>1599.81</v>
      </c>
      <c r="E16" s="31">
        <v>0</v>
      </c>
      <c r="F16" s="19">
        <v>1925.96</v>
      </c>
      <c r="G16" s="31">
        <v>0</v>
      </c>
      <c r="H16" s="21"/>
      <c r="I16" s="8"/>
    </row>
    <row r="17" spans="1:9" ht="12.75" customHeight="1" x14ac:dyDescent="0.2">
      <c r="A17" s="13">
        <v>44543</v>
      </c>
      <c r="B17" s="19">
        <v>0</v>
      </c>
      <c r="C17" s="31">
        <v>0</v>
      </c>
      <c r="D17" s="19">
        <v>1810.01</v>
      </c>
      <c r="E17" s="31">
        <v>0</v>
      </c>
      <c r="F17" s="19">
        <v>2310.67</v>
      </c>
      <c r="G17" s="31">
        <v>0</v>
      </c>
      <c r="H17" s="21"/>
      <c r="I17" s="8"/>
    </row>
    <row r="18" spans="1:9" ht="12.75" customHeight="1" x14ac:dyDescent="0.2">
      <c r="A18" s="13">
        <v>44544</v>
      </c>
      <c r="B18" s="19">
        <v>0</v>
      </c>
      <c r="C18" s="31">
        <v>0</v>
      </c>
      <c r="D18" s="19">
        <v>2043.28</v>
      </c>
      <c r="E18" s="31">
        <v>0</v>
      </c>
      <c r="F18" s="19">
        <v>1683.71</v>
      </c>
      <c r="G18" s="31">
        <v>0</v>
      </c>
      <c r="H18" s="21"/>
      <c r="I18" s="8"/>
    </row>
    <row r="19" spans="1:9" ht="12.75" customHeight="1" x14ac:dyDescent="0.2">
      <c r="A19" s="13">
        <v>44545</v>
      </c>
      <c r="B19" s="19">
        <v>0</v>
      </c>
      <c r="C19" s="31">
        <v>0</v>
      </c>
      <c r="D19" s="19">
        <v>2125.5700000000002</v>
      </c>
      <c r="E19" s="31">
        <v>0</v>
      </c>
      <c r="F19" s="19">
        <v>1686.8</v>
      </c>
      <c r="G19" s="31">
        <v>0</v>
      </c>
      <c r="H19" s="21"/>
      <c r="I19" s="8"/>
    </row>
    <row r="20" spans="1:9" ht="12.75" customHeight="1" x14ac:dyDescent="0.2">
      <c r="A20" s="13">
        <v>44546</v>
      </c>
      <c r="B20" s="19">
        <f>(1242+223)/2</f>
        <v>732.5</v>
      </c>
      <c r="C20" s="31">
        <v>0</v>
      </c>
      <c r="D20" s="19">
        <v>1877.82</v>
      </c>
      <c r="E20" s="31">
        <v>0</v>
      </c>
      <c r="F20" s="19">
        <v>1793.53</v>
      </c>
      <c r="G20" s="31">
        <v>0</v>
      </c>
      <c r="H20" s="21"/>
      <c r="I20" s="8"/>
    </row>
    <row r="21" spans="1:9" ht="12.75" customHeight="1" x14ac:dyDescent="0.2">
      <c r="A21" s="13">
        <v>44547</v>
      </c>
      <c r="B21" s="19">
        <v>0</v>
      </c>
      <c r="C21" s="31">
        <v>0</v>
      </c>
      <c r="D21" s="19">
        <v>2183.79</v>
      </c>
      <c r="E21" s="31">
        <v>0</v>
      </c>
      <c r="F21" s="19">
        <v>1685.04</v>
      </c>
      <c r="G21" s="31">
        <v>0</v>
      </c>
      <c r="H21" s="21"/>
      <c r="I21" s="8"/>
    </row>
    <row r="22" spans="1:9" ht="12.75" customHeight="1" x14ac:dyDescent="0.2">
      <c r="A22" s="13">
        <v>44548</v>
      </c>
      <c r="B22" s="19">
        <v>0</v>
      </c>
      <c r="C22" s="31">
        <v>0</v>
      </c>
      <c r="D22" s="19">
        <v>1686.16</v>
      </c>
      <c r="E22" s="31">
        <v>0</v>
      </c>
      <c r="F22" s="19">
        <v>1821.87</v>
      </c>
      <c r="G22" s="31">
        <v>0</v>
      </c>
      <c r="H22" s="21"/>
      <c r="I22" s="8"/>
    </row>
    <row r="23" spans="1:9" ht="12.75" customHeight="1" x14ac:dyDescent="0.2">
      <c r="A23" s="13">
        <v>44549</v>
      </c>
      <c r="B23" s="19">
        <v>0</v>
      </c>
      <c r="C23" s="31">
        <v>0</v>
      </c>
      <c r="D23" s="19">
        <v>1661.58</v>
      </c>
      <c r="E23" s="31">
        <v>0</v>
      </c>
      <c r="F23" s="19">
        <v>1735.86</v>
      </c>
      <c r="G23" s="31">
        <v>0</v>
      </c>
      <c r="H23" s="21"/>
      <c r="I23" s="8"/>
    </row>
    <row r="24" spans="1:9" ht="12.75" customHeight="1" x14ac:dyDescent="0.2">
      <c r="A24" s="13">
        <v>44550</v>
      </c>
      <c r="B24" s="19">
        <v>0</v>
      </c>
      <c r="C24" s="31">
        <v>0</v>
      </c>
      <c r="D24" s="19">
        <v>1752.99</v>
      </c>
      <c r="E24" s="31">
        <v>0</v>
      </c>
      <c r="F24" s="19">
        <v>2318.6799999999998</v>
      </c>
      <c r="G24" s="31">
        <v>0</v>
      </c>
      <c r="H24" s="21"/>
      <c r="I24" s="8"/>
    </row>
    <row r="25" spans="1:9" ht="12.75" customHeight="1" x14ac:dyDescent="0.2">
      <c r="A25" s="13">
        <v>44551</v>
      </c>
      <c r="B25" s="19">
        <v>0</v>
      </c>
      <c r="C25" s="31">
        <v>0</v>
      </c>
      <c r="D25" s="19">
        <v>2621.08</v>
      </c>
      <c r="E25" s="31">
        <v>0</v>
      </c>
      <c r="F25" s="19">
        <v>2233.9499999999998</v>
      </c>
      <c r="G25" s="31">
        <v>0</v>
      </c>
      <c r="H25" s="21"/>
      <c r="I25" s="8"/>
    </row>
    <row r="26" spans="1:9" ht="12.75" customHeight="1" x14ac:dyDescent="0.2">
      <c r="A26" s="13">
        <v>44552</v>
      </c>
      <c r="B26" s="19">
        <v>0</v>
      </c>
      <c r="C26" s="31">
        <v>0</v>
      </c>
      <c r="D26" s="25">
        <v>2690.5</v>
      </c>
      <c r="E26" s="31">
        <v>0</v>
      </c>
      <c r="F26" s="19">
        <v>2364.66</v>
      </c>
      <c r="G26" s="31">
        <v>0</v>
      </c>
      <c r="H26" s="21"/>
      <c r="I26" s="8"/>
    </row>
    <row r="27" spans="1:9" ht="12.75" customHeight="1" x14ac:dyDescent="0.2">
      <c r="A27" s="13">
        <v>44553</v>
      </c>
      <c r="B27" s="19">
        <f>(366.5+222)/2</f>
        <v>294.25</v>
      </c>
      <c r="C27" s="31">
        <v>0</v>
      </c>
      <c r="D27" s="25">
        <v>1724.71</v>
      </c>
      <c r="E27" s="31">
        <v>0</v>
      </c>
      <c r="F27" s="19">
        <v>2301.88</v>
      </c>
      <c r="G27" s="31">
        <v>0</v>
      </c>
      <c r="H27" s="21"/>
      <c r="I27" s="8"/>
    </row>
    <row r="28" spans="1:9" ht="12.75" customHeight="1" x14ac:dyDescent="0.2">
      <c r="A28" s="13">
        <v>44554</v>
      </c>
      <c r="B28" s="19">
        <v>677</v>
      </c>
      <c r="C28" s="31">
        <v>0</v>
      </c>
      <c r="D28" s="25">
        <v>1602.16</v>
      </c>
      <c r="E28" s="31">
        <v>0</v>
      </c>
      <c r="F28" s="19">
        <v>2178.1799999999998</v>
      </c>
      <c r="G28" s="31">
        <v>0</v>
      </c>
      <c r="H28" s="21"/>
      <c r="I28" s="8"/>
    </row>
    <row r="29" spans="1:9" ht="12.75" customHeight="1" x14ac:dyDescent="0.2">
      <c r="A29" s="13">
        <v>44555</v>
      </c>
      <c r="B29" s="19">
        <v>0</v>
      </c>
      <c r="C29" s="31">
        <v>0</v>
      </c>
      <c r="D29" s="25">
        <v>1606.82</v>
      </c>
      <c r="E29" s="31">
        <v>0</v>
      </c>
      <c r="F29" s="19">
        <v>2356.5100000000002</v>
      </c>
      <c r="G29" s="31">
        <v>0</v>
      </c>
      <c r="H29" s="21"/>
      <c r="I29" s="8"/>
    </row>
    <row r="30" spans="1:9" ht="12.75" customHeight="1" x14ac:dyDescent="0.2">
      <c r="A30" s="13">
        <v>44556</v>
      </c>
      <c r="B30" s="19">
        <v>0</v>
      </c>
      <c r="C30" s="31">
        <v>0</v>
      </c>
      <c r="D30" s="25">
        <v>3003.89</v>
      </c>
      <c r="E30" s="31">
        <v>0</v>
      </c>
      <c r="F30" s="19">
        <v>2074.0700000000002</v>
      </c>
      <c r="G30" s="31">
        <v>0</v>
      </c>
      <c r="H30" s="21"/>
      <c r="I30" s="8"/>
    </row>
    <row r="31" spans="1:9" ht="12.75" customHeight="1" x14ac:dyDescent="0.2">
      <c r="A31" s="13">
        <v>44557</v>
      </c>
      <c r="B31" s="19">
        <f>(154+154.5)/2</f>
        <v>154.25</v>
      </c>
      <c r="C31" s="31">
        <v>0</v>
      </c>
      <c r="D31" s="25">
        <v>1666.98</v>
      </c>
      <c r="E31" s="31">
        <v>0</v>
      </c>
      <c r="F31" s="19">
        <v>2399.77</v>
      </c>
      <c r="G31" s="31">
        <v>0</v>
      </c>
      <c r="H31" s="21"/>
      <c r="I31" s="8"/>
    </row>
    <row r="32" spans="1:9" ht="12.75" customHeight="1" x14ac:dyDescent="0.2">
      <c r="A32" s="13">
        <v>44558</v>
      </c>
      <c r="B32" s="19">
        <v>0</v>
      </c>
      <c r="C32" s="31">
        <v>0</v>
      </c>
      <c r="D32" s="25">
        <v>1925.67</v>
      </c>
      <c r="E32" s="31">
        <v>0</v>
      </c>
      <c r="F32" s="19">
        <v>2079.9299999999998</v>
      </c>
      <c r="G32" s="31">
        <v>0</v>
      </c>
      <c r="H32" s="21"/>
      <c r="I32" s="8"/>
    </row>
    <row r="33" spans="1:9" ht="12.75" customHeight="1" x14ac:dyDescent="0.2">
      <c r="A33" s="13">
        <v>44559</v>
      </c>
      <c r="B33" s="19">
        <v>0</v>
      </c>
      <c r="C33" s="31">
        <v>0</v>
      </c>
      <c r="D33" s="25">
        <v>1716.74</v>
      </c>
      <c r="E33" s="31">
        <v>0</v>
      </c>
      <c r="F33" s="19">
        <v>2074.1799999999998</v>
      </c>
      <c r="G33" s="31">
        <v>0</v>
      </c>
      <c r="H33" s="21"/>
      <c r="I33" s="8"/>
    </row>
    <row r="34" spans="1:9" ht="12.75" customHeight="1" x14ac:dyDescent="0.2">
      <c r="A34" s="13">
        <v>44560</v>
      </c>
      <c r="B34" s="19">
        <v>0</v>
      </c>
      <c r="C34" s="31">
        <v>0</v>
      </c>
      <c r="D34" s="25">
        <v>1873.89</v>
      </c>
      <c r="E34" s="31">
        <v>0</v>
      </c>
      <c r="F34" s="19">
        <v>2004.28</v>
      </c>
      <c r="G34" s="31">
        <v>0</v>
      </c>
      <c r="H34" s="21"/>
      <c r="I34" s="8"/>
    </row>
    <row r="35" spans="1:9" ht="12.75" customHeight="1" x14ac:dyDescent="0.2">
      <c r="A35" s="13">
        <v>44561</v>
      </c>
      <c r="B35" s="19">
        <v>0</v>
      </c>
      <c r="C35" s="31">
        <v>0</v>
      </c>
      <c r="D35" s="25">
        <v>1628.17</v>
      </c>
      <c r="E35" s="31">
        <v>0</v>
      </c>
      <c r="F35" s="19">
        <v>2120.4699999999998</v>
      </c>
      <c r="G35" s="31">
        <v>0</v>
      </c>
      <c r="H35" s="21"/>
      <c r="I35" s="8"/>
    </row>
    <row r="36" spans="1:9" ht="12.75" customHeight="1" x14ac:dyDescent="0.2">
      <c r="A36" s="16" t="s">
        <v>16</v>
      </c>
      <c r="B36" s="16">
        <v>326</v>
      </c>
      <c r="C36" s="18">
        <v>0</v>
      </c>
      <c r="D36" s="17">
        <v>1897</v>
      </c>
      <c r="E36" s="18">
        <v>0</v>
      </c>
      <c r="F36" s="17">
        <v>1978</v>
      </c>
      <c r="G36" s="18">
        <v>0</v>
      </c>
      <c r="H36" s="20"/>
    </row>
    <row r="37" spans="1:9" ht="12.75" customHeight="1" x14ac:dyDescent="0.2">
      <c r="A37" s="20"/>
      <c r="B37" s="20"/>
      <c r="C37" s="20"/>
      <c r="D37" s="20"/>
      <c r="E37" s="20"/>
      <c r="F37" s="20"/>
      <c r="G37" s="20"/>
      <c r="H37" s="20"/>
    </row>
    <row r="38" spans="1:9" ht="12.75" customHeight="1" x14ac:dyDescent="0.2">
      <c r="A38" s="20"/>
      <c r="B38" s="20"/>
      <c r="C38" s="20"/>
      <c r="D38" s="20"/>
      <c r="E38" s="20"/>
      <c r="F38" s="20"/>
      <c r="G38" s="20"/>
      <c r="H38" s="20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3" t="s">
        <v>6</v>
      </c>
      <c r="B2" s="37" t="s">
        <v>20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17</v>
      </c>
      <c r="L2" s="34"/>
      <c r="M2" s="34"/>
      <c r="N2" s="34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34" t="s">
        <v>19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22</v>
      </c>
      <c r="I4" s="5" t="s">
        <v>15</v>
      </c>
    </row>
    <row r="5" spans="1:14" ht="12.75" customHeight="1" x14ac:dyDescent="0.2">
      <c r="A5" s="6">
        <v>44470</v>
      </c>
      <c r="B5" s="7">
        <v>0</v>
      </c>
      <c r="C5" s="33">
        <v>0</v>
      </c>
      <c r="D5" s="23">
        <v>5290.26</v>
      </c>
      <c r="E5" s="33">
        <v>0</v>
      </c>
      <c r="F5" s="23">
        <v>9663.07</v>
      </c>
      <c r="G5" s="33">
        <v>0</v>
      </c>
      <c r="H5" s="8"/>
      <c r="I5" s="8"/>
    </row>
    <row r="6" spans="1:14" ht="12.75" customHeight="1" x14ac:dyDescent="0.2">
      <c r="A6" s="6">
        <v>44471</v>
      </c>
      <c r="B6" s="7">
        <v>0</v>
      </c>
      <c r="C6" s="33">
        <v>0</v>
      </c>
      <c r="D6" s="23">
        <v>4876</v>
      </c>
      <c r="E6" s="33">
        <v>0</v>
      </c>
      <c r="F6" s="23">
        <v>11258.1</v>
      </c>
      <c r="G6" s="33">
        <v>0</v>
      </c>
      <c r="H6" s="8"/>
      <c r="I6" s="8"/>
    </row>
    <row r="7" spans="1:14" ht="12.75" customHeight="1" x14ac:dyDescent="0.2">
      <c r="A7" s="6">
        <v>44472</v>
      </c>
      <c r="B7" s="7">
        <v>0</v>
      </c>
      <c r="C7" s="33">
        <v>0</v>
      </c>
      <c r="D7" s="23">
        <v>4842.3</v>
      </c>
      <c r="E7" s="33">
        <v>0</v>
      </c>
      <c r="F7" s="23">
        <v>11251.75</v>
      </c>
      <c r="G7" s="33">
        <v>0</v>
      </c>
      <c r="H7" s="8"/>
      <c r="I7" s="8"/>
    </row>
    <row r="8" spans="1:14" ht="12.75" customHeight="1" x14ac:dyDescent="0.2">
      <c r="A8" s="6">
        <v>44473</v>
      </c>
      <c r="B8" s="7">
        <v>0</v>
      </c>
      <c r="C8" s="33">
        <v>0</v>
      </c>
      <c r="D8" s="23">
        <v>5667.84</v>
      </c>
      <c r="E8" s="33">
        <v>0</v>
      </c>
      <c r="F8" s="23">
        <v>9655.2000000000007</v>
      </c>
      <c r="G8" s="33">
        <v>0</v>
      </c>
      <c r="H8" s="8"/>
      <c r="I8" s="8"/>
    </row>
    <row r="9" spans="1:14" ht="12.75" customHeight="1" x14ac:dyDescent="0.2">
      <c r="A9" s="6">
        <v>44474</v>
      </c>
      <c r="B9" s="7">
        <v>0</v>
      </c>
      <c r="C9" s="33">
        <v>0</v>
      </c>
      <c r="D9" s="23">
        <v>5665.93</v>
      </c>
      <c r="E9" s="33">
        <v>0</v>
      </c>
      <c r="F9" s="23">
        <v>9396.93</v>
      </c>
      <c r="G9" s="33">
        <v>0</v>
      </c>
      <c r="H9" s="8"/>
      <c r="I9" s="8"/>
    </row>
    <row r="10" spans="1:14" ht="12.75" customHeight="1" x14ac:dyDescent="0.2">
      <c r="A10" s="6">
        <v>44475</v>
      </c>
      <c r="B10" s="7">
        <v>0</v>
      </c>
      <c r="C10" s="33">
        <v>0</v>
      </c>
      <c r="D10" s="23">
        <v>5598.85</v>
      </c>
      <c r="E10" s="33">
        <v>0</v>
      </c>
      <c r="F10" s="23">
        <v>10239.129999999999</v>
      </c>
      <c r="G10" s="33">
        <v>0</v>
      </c>
      <c r="H10" s="8"/>
      <c r="I10" s="8"/>
    </row>
    <row r="11" spans="1:14" ht="12.75" customHeight="1" x14ac:dyDescent="0.2">
      <c r="A11" s="6">
        <v>44476</v>
      </c>
      <c r="B11" s="7">
        <v>0</v>
      </c>
      <c r="C11" s="33">
        <v>0</v>
      </c>
      <c r="D11" s="23">
        <v>5143.29</v>
      </c>
      <c r="E11" s="33">
        <v>0</v>
      </c>
      <c r="F11" s="23">
        <v>10714.23</v>
      </c>
      <c r="G11" s="33">
        <v>0</v>
      </c>
      <c r="H11" s="8"/>
      <c r="I11" s="8"/>
    </row>
    <row r="12" spans="1:14" ht="12.75" customHeight="1" x14ac:dyDescent="0.2">
      <c r="A12" s="6">
        <v>44477</v>
      </c>
      <c r="B12" s="7">
        <v>0</v>
      </c>
      <c r="C12" s="33">
        <v>0</v>
      </c>
      <c r="D12" s="23">
        <v>5108.96</v>
      </c>
      <c r="E12" s="33">
        <v>0</v>
      </c>
      <c r="F12" s="23">
        <v>9838.7900000000009</v>
      </c>
      <c r="G12" s="33">
        <v>0</v>
      </c>
      <c r="H12" s="8"/>
      <c r="I12" s="8"/>
    </row>
    <row r="13" spans="1:14" ht="12.75" customHeight="1" x14ac:dyDescent="0.2">
      <c r="A13" s="6">
        <v>44478</v>
      </c>
      <c r="B13" s="7">
        <v>0</v>
      </c>
      <c r="C13" s="33">
        <v>0</v>
      </c>
      <c r="D13" s="23">
        <v>4606.1000000000004</v>
      </c>
      <c r="E13" s="33">
        <v>0</v>
      </c>
      <c r="F13" s="23">
        <v>11582.38</v>
      </c>
      <c r="G13" s="33">
        <v>0</v>
      </c>
      <c r="H13" s="8"/>
      <c r="I13" s="8"/>
    </row>
    <row r="14" spans="1:14" ht="12.75" customHeight="1" x14ac:dyDescent="0.2">
      <c r="A14" s="6">
        <v>44479</v>
      </c>
      <c r="B14" s="7">
        <v>0</v>
      </c>
      <c r="C14" s="33">
        <v>0</v>
      </c>
      <c r="D14" s="23">
        <v>4467.3100000000004</v>
      </c>
      <c r="E14" s="33">
        <v>0</v>
      </c>
      <c r="F14" s="23">
        <v>11079.66</v>
      </c>
      <c r="G14" s="33">
        <v>0</v>
      </c>
      <c r="H14" s="8"/>
      <c r="I14" s="8"/>
    </row>
    <row r="15" spans="1:14" ht="12.75" customHeight="1" x14ac:dyDescent="0.2">
      <c r="A15" s="6">
        <v>44480</v>
      </c>
      <c r="B15" s="7">
        <v>0</v>
      </c>
      <c r="C15" s="33">
        <v>0</v>
      </c>
      <c r="D15" s="23">
        <v>5120.1099999999997</v>
      </c>
      <c r="E15" s="33">
        <v>0</v>
      </c>
      <c r="F15" s="23">
        <v>9806.2099999999991</v>
      </c>
      <c r="G15" s="33">
        <v>0</v>
      </c>
      <c r="H15" s="8"/>
      <c r="I15" s="8"/>
    </row>
    <row r="16" spans="1:14" ht="12.75" customHeight="1" x14ac:dyDescent="0.2">
      <c r="A16" s="6">
        <v>44481</v>
      </c>
      <c r="B16" s="7">
        <v>0</v>
      </c>
      <c r="C16" s="33">
        <v>0</v>
      </c>
      <c r="D16" s="23">
        <v>4692.47</v>
      </c>
      <c r="E16" s="33">
        <v>0</v>
      </c>
      <c r="F16" s="23">
        <v>10704.81</v>
      </c>
      <c r="G16" s="33">
        <v>0</v>
      </c>
      <c r="H16" s="8"/>
      <c r="I16" s="8"/>
    </row>
    <row r="17" spans="1:9" ht="12.75" customHeight="1" x14ac:dyDescent="0.2">
      <c r="A17" s="6">
        <v>44482</v>
      </c>
      <c r="B17" s="7">
        <v>0</v>
      </c>
      <c r="C17" s="33">
        <v>0</v>
      </c>
      <c r="D17" s="23">
        <v>5446.79</v>
      </c>
      <c r="E17" s="33">
        <v>0</v>
      </c>
      <c r="F17" s="23">
        <v>10764.11</v>
      </c>
      <c r="G17" s="33">
        <v>0</v>
      </c>
      <c r="H17" s="8"/>
      <c r="I17" s="8"/>
    </row>
    <row r="18" spans="1:9" ht="12.75" customHeight="1" x14ac:dyDescent="0.2">
      <c r="A18" s="6">
        <v>44483</v>
      </c>
      <c r="B18" s="7">
        <v>0</v>
      </c>
      <c r="C18" s="33">
        <v>0</v>
      </c>
      <c r="D18" s="23">
        <v>5672.48</v>
      </c>
      <c r="E18" s="33">
        <v>0</v>
      </c>
      <c r="F18" s="23">
        <v>10714.72</v>
      </c>
      <c r="G18" s="33">
        <v>0</v>
      </c>
      <c r="H18" s="8"/>
      <c r="I18" s="8"/>
    </row>
    <row r="19" spans="1:9" ht="12.75" customHeight="1" x14ac:dyDescent="0.2">
      <c r="A19" s="6">
        <v>44484</v>
      </c>
      <c r="B19" s="7">
        <v>0</v>
      </c>
      <c r="C19" s="33">
        <v>0</v>
      </c>
      <c r="D19" s="23">
        <v>5746.17</v>
      </c>
      <c r="E19" s="33">
        <v>0</v>
      </c>
      <c r="F19" s="23">
        <v>10457.48</v>
      </c>
      <c r="G19" s="33">
        <v>0</v>
      </c>
      <c r="H19" s="8"/>
      <c r="I19" s="8"/>
    </row>
    <row r="20" spans="1:9" ht="12.75" customHeight="1" x14ac:dyDescent="0.2">
      <c r="A20" s="6">
        <v>44485</v>
      </c>
      <c r="B20" s="7">
        <v>0</v>
      </c>
      <c r="C20" s="33">
        <v>0</v>
      </c>
      <c r="D20" s="23">
        <v>4948.6000000000004</v>
      </c>
      <c r="E20" s="33">
        <v>0</v>
      </c>
      <c r="F20" s="23">
        <v>11643.25</v>
      </c>
      <c r="G20" s="33">
        <v>0</v>
      </c>
      <c r="H20" s="8"/>
      <c r="I20" s="8"/>
    </row>
    <row r="21" spans="1:9" ht="12.75" customHeight="1" x14ac:dyDescent="0.2">
      <c r="A21" s="6">
        <v>44486</v>
      </c>
      <c r="B21" s="7">
        <v>0</v>
      </c>
      <c r="C21" s="33">
        <v>0</v>
      </c>
      <c r="D21" s="23">
        <v>5152.79</v>
      </c>
      <c r="E21" s="33">
        <v>0</v>
      </c>
      <c r="F21" s="23">
        <v>11420.21</v>
      </c>
      <c r="G21" s="33">
        <v>0</v>
      </c>
      <c r="H21" s="8"/>
      <c r="I21" s="8"/>
    </row>
    <row r="22" spans="1:9" ht="12.75" customHeight="1" x14ac:dyDescent="0.2">
      <c r="A22" s="6">
        <v>44487</v>
      </c>
      <c r="B22" s="7">
        <v>0</v>
      </c>
      <c r="C22" s="33">
        <v>0</v>
      </c>
      <c r="D22" s="23">
        <v>5658.89</v>
      </c>
      <c r="E22" s="33">
        <v>0</v>
      </c>
      <c r="F22" s="23">
        <v>9759.6299999999992</v>
      </c>
      <c r="G22" s="33">
        <v>0</v>
      </c>
      <c r="H22" s="8"/>
      <c r="I22" s="8"/>
    </row>
    <row r="23" spans="1:9" ht="12.75" customHeight="1" x14ac:dyDescent="0.2">
      <c r="A23" s="6">
        <v>44488</v>
      </c>
      <c r="B23" s="7">
        <v>0</v>
      </c>
      <c r="C23" s="33">
        <v>0</v>
      </c>
      <c r="D23" s="23">
        <v>5141.75</v>
      </c>
      <c r="E23" s="33">
        <v>0</v>
      </c>
      <c r="F23" s="23">
        <v>9806.1299999999992</v>
      </c>
      <c r="G23" s="33">
        <v>0</v>
      </c>
      <c r="H23" s="8"/>
      <c r="I23" s="8"/>
    </row>
    <row r="24" spans="1:9" ht="12.75" customHeight="1" x14ac:dyDescent="0.2">
      <c r="A24" s="6">
        <v>44489</v>
      </c>
      <c r="B24" s="7">
        <v>0</v>
      </c>
      <c r="C24" s="33">
        <v>0</v>
      </c>
      <c r="D24" s="23">
        <v>5685.48</v>
      </c>
      <c r="E24" s="33">
        <v>0</v>
      </c>
      <c r="F24" s="23">
        <v>10275.459999999999</v>
      </c>
      <c r="G24" s="33">
        <v>0</v>
      </c>
      <c r="H24" s="8"/>
      <c r="I24" s="8"/>
    </row>
    <row r="25" spans="1:9" ht="12.75" customHeight="1" x14ac:dyDescent="0.2">
      <c r="A25" s="6">
        <v>44490</v>
      </c>
      <c r="B25" s="7">
        <v>0</v>
      </c>
      <c r="C25" s="33">
        <v>0</v>
      </c>
      <c r="D25" s="23">
        <v>5409.38</v>
      </c>
      <c r="E25" s="33">
        <v>0</v>
      </c>
      <c r="F25" s="23">
        <v>10342.51</v>
      </c>
      <c r="G25" s="33">
        <v>0</v>
      </c>
      <c r="H25" s="8"/>
      <c r="I25" s="8"/>
    </row>
    <row r="26" spans="1:9" ht="12.75" customHeight="1" x14ac:dyDescent="0.2">
      <c r="A26" s="6">
        <v>44491</v>
      </c>
      <c r="B26" s="7">
        <v>0</v>
      </c>
      <c r="C26" s="33">
        <v>0</v>
      </c>
      <c r="D26" s="23">
        <v>5345.29</v>
      </c>
      <c r="E26" s="33">
        <v>0</v>
      </c>
      <c r="F26" s="23">
        <v>10313.9</v>
      </c>
      <c r="G26" s="33">
        <v>0</v>
      </c>
      <c r="H26" s="8"/>
      <c r="I26" s="8"/>
    </row>
    <row r="27" spans="1:9" ht="12.75" customHeight="1" x14ac:dyDescent="0.2">
      <c r="A27" s="6">
        <v>44492</v>
      </c>
      <c r="B27" s="7">
        <v>0</v>
      </c>
      <c r="C27" s="33">
        <v>0</v>
      </c>
      <c r="D27" s="23">
        <v>4459.1400000000003</v>
      </c>
      <c r="E27" s="33">
        <v>0</v>
      </c>
      <c r="F27" s="23">
        <v>11505.31</v>
      </c>
      <c r="G27" s="33">
        <v>0</v>
      </c>
      <c r="H27" s="8"/>
      <c r="I27" s="8"/>
    </row>
    <row r="28" spans="1:9" ht="12.75" customHeight="1" x14ac:dyDescent="0.2">
      <c r="A28" s="6">
        <v>44493</v>
      </c>
      <c r="B28" s="7">
        <v>0</v>
      </c>
      <c r="C28" s="33">
        <v>0</v>
      </c>
      <c r="D28" s="23">
        <v>4647.47</v>
      </c>
      <c r="E28" s="33">
        <v>0</v>
      </c>
      <c r="F28" s="23">
        <v>11455.81</v>
      </c>
      <c r="G28" s="33">
        <v>0</v>
      </c>
      <c r="H28" s="8"/>
      <c r="I28" s="8"/>
    </row>
    <row r="29" spans="1:9" ht="12.75" customHeight="1" x14ac:dyDescent="0.2">
      <c r="A29" s="6">
        <v>44494</v>
      </c>
      <c r="B29" s="7">
        <v>0</v>
      </c>
      <c r="C29" s="33">
        <v>0</v>
      </c>
      <c r="D29" s="23">
        <v>5129.28</v>
      </c>
      <c r="E29" s="33">
        <v>0</v>
      </c>
      <c r="F29" s="23">
        <v>9484.92</v>
      </c>
      <c r="G29" s="33">
        <v>0</v>
      </c>
      <c r="H29" s="8"/>
      <c r="I29" s="8"/>
    </row>
    <row r="30" spans="1:9" ht="12.75" customHeight="1" x14ac:dyDescent="0.2">
      <c r="A30" s="6">
        <v>44495</v>
      </c>
      <c r="B30" s="7">
        <v>0</v>
      </c>
      <c r="C30" s="33">
        <v>0</v>
      </c>
      <c r="D30" s="23">
        <v>5508.65</v>
      </c>
      <c r="E30" s="33">
        <v>0</v>
      </c>
      <c r="F30" s="23">
        <v>10207.24</v>
      </c>
      <c r="G30" s="33">
        <v>0</v>
      </c>
      <c r="H30" s="8"/>
      <c r="I30" s="8"/>
    </row>
    <row r="31" spans="1:9" ht="12.75" customHeight="1" x14ac:dyDescent="0.2">
      <c r="A31" s="6">
        <v>44496</v>
      </c>
      <c r="B31" s="7">
        <v>318</v>
      </c>
      <c r="C31" s="33">
        <v>100</v>
      </c>
      <c r="D31" s="23">
        <v>6075.87</v>
      </c>
      <c r="E31" s="33">
        <v>0</v>
      </c>
      <c r="F31" s="23">
        <v>10204.15</v>
      </c>
      <c r="G31" s="33">
        <v>0</v>
      </c>
      <c r="H31" s="8"/>
      <c r="I31" s="8"/>
    </row>
    <row r="32" spans="1:9" ht="12.75" customHeight="1" x14ac:dyDescent="0.2">
      <c r="A32" s="6">
        <v>44497</v>
      </c>
      <c r="B32" s="7">
        <v>0</v>
      </c>
      <c r="C32" s="33">
        <v>0</v>
      </c>
      <c r="D32" s="23">
        <v>5576.91</v>
      </c>
      <c r="E32" s="33">
        <v>0</v>
      </c>
      <c r="F32" s="23">
        <v>10312.94</v>
      </c>
      <c r="G32" s="33">
        <v>0</v>
      </c>
      <c r="H32" s="8"/>
      <c r="I32" s="8"/>
    </row>
    <row r="33" spans="1:9" ht="12.75" customHeight="1" x14ac:dyDescent="0.2">
      <c r="A33" s="6">
        <v>44498</v>
      </c>
      <c r="B33" s="7">
        <v>0</v>
      </c>
      <c r="C33" s="33">
        <v>0</v>
      </c>
      <c r="D33" s="23">
        <v>5307.73</v>
      </c>
      <c r="E33" s="33">
        <v>0</v>
      </c>
      <c r="F33" s="23">
        <v>9915.75</v>
      </c>
      <c r="G33" s="33">
        <v>0</v>
      </c>
      <c r="H33" s="8"/>
      <c r="I33" s="8"/>
    </row>
    <row r="34" spans="1:9" ht="12.75" customHeight="1" x14ac:dyDescent="0.2">
      <c r="A34" s="6">
        <v>44499</v>
      </c>
      <c r="B34" s="7">
        <v>0</v>
      </c>
      <c r="C34" s="33">
        <v>0</v>
      </c>
      <c r="D34" s="23">
        <v>5076.57</v>
      </c>
      <c r="E34" s="33">
        <v>0</v>
      </c>
      <c r="F34" s="23">
        <v>11535.94</v>
      </c>
      <c r="G34" s="33">
        <v>0</v>
      </c>
      <c r="H34" s="8"/>
      <c r="I34" s="8"/>
    </row>
    <row r="35" spans="1:9" ht="12.75" customHeight="1" x14ac:dyDescent="0.2">
      <c r="A35" s="6">
        <v>44500</v>
      </c>
      <c r="B35" s="7">
        <v>0</v>
      </c>
      <c r="C35" s="33">
        <v>0</v>
      </c>
      <c r="D35" s="23">
        <v>4696.82</v>
      </c>
      <c r="E35" s="33">
        <v>0</v>
      </c>
      <c r="F35" s="23">
        <v>11232.96</v>
      </c>
      <c r="G35" s="33">
        <v>0</v>
      </c>
      <c r="H35" s="8"/>
      <c r="I35" s="8"/>
    </row>
    <row r="36" spans="1:9" ht="12.75" customHeight="1" x14ac:dyDescent="0.2">
      <c r="A36" s="9" t="s">
        <v>16</v>
      </c>
      <c r="B36" s="12">
        <f>SUM(B6:B35)/IF(COUNTIF(B6:B35,"&gt;0")=0,1,COUNTIF(B6:B35,"&gt;0"))</f>
        <v>318</v>
      </c>
      <c r="C36" s="10">
        <v>100</v>
      </c>
      <c r="D36" s="17">
        <v>5298</v>
      </c>
      <c r="E36" s="10">
        <v>0</v>
      </c>
      <c r="F36" s="17">
        <v>10380</v>
      </c>
      <c r="G36" s="10"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workbookViewId="0">
      <selection activeCell="H19" sqref="H19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6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27" t="s">
        <v>6</v>
      </c>
      <c r="B2" s="37" t="s">
        <v>20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10</v>
      </c>
      <c r="L2" s="34"/>
      <c r="M2" s="34"/>
      <c r="N2" s="34"/>
    </row>
    <row r="3" spans="1:14" ht="89.25" customHeight="1" x14ac:dyDescent="0.2">
      <c r="A3" s="27" t="s">
        <v>4</v>
      </c>
      <c r="B3" s="27" t="s">
        <v>11</v>
      </c>
      <c r="C3" s="27" t="s">
        <v>12</v>
      </c>
      <c r="D3" s="27" t="s">
        <v>11</v>
      </c>
      <c r="E3" s="27" t="s">
        <v>12</v>
      </c>
      <c r="F3" s="27" t="s">
        <v>11</v>
      </c>
      <c r="G3" s="27" t="s">
        <v>12</v>
      </c>
      <c r="H3" s="27" t="s">
        <v>11</v>
      </c>
      <c r="I3" s="27" t="s">
        <v>12</v>
      </c>
      <c r="J3" s="4" t="s">
        <v>4</v>
      </c>
      <c r="K3" s="34" t="s">
        <v>13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22</v>
      </c>
      <c r="I4" s="5" t="s">
        <v>15</v>
      </c>
    </row>
    <row r="5" spans="1:14" ht="12.75" customHeight="1" x14ac:dyDescent="0.2">
      <c r="A5" s="6">
        <v>44501</v>
      </c>
      <c r="B5" s="15">
        <v>0</v>
      </c>
      <c r="C5" s="30">
        <v>0</v>
      </c>
      <c r="D5" s="19">
        <v>4624.1499999999996</v>
      </c>
      <c r="E5" s="31">
        <v>0</v>
      </c>
      <c r="F5" s="19">
        <v>10142.790000000001</v>
      </c>
      <c r="G5" s="31">
        <v>0</v>
      </c>
      <c r="H5" s="8"/>
      <c r="I5" s="8"/>
    </row>
    <row r="6" spans="1:14" ht="12.75" customHeight="1" x14ac:dyDescent="0.2">
      <c r="A6" s="6">
        <v>44502</v>
      </c>
      <c r="B6" s="15">
        <v>0</v>
      </c>
      <c r="C6" s="30">
        <v>0</v>
      </c>
      <c r="D6" s="19">
        <v>5594.83</v>
      </c>
      <c r="E6" s="31">
        <v>0</v>
      </c>
      <c r="F6" s="19">
        <v>9729.68</v>
      </c>
      <c r="G6" s="31">
        <v>0</v>
      </c>
      <c r="H6" s="8"/>
      <c r="I6" s="8"/>
    </row>
    <row r="7" spans="1:14" ht="12.75" customHeight="1" x14ac:dyDescent="0.2">
      <c r="A7" s="6">
        <v>44503</v>
      </c>
      <c r="B7" s="15">
        <v>0</v>
      </c>
      <c r="C7" s="30">
        <v>0</v>
      </c>
      <c r="D7" s="19">
        <v>5468.45</v>
      </c>
      <c r="E7" s="31">
        <v>0</v>
      </c>
      <c r="F7" s="19">
        <v>9812.33</v>
      </c>
      <c r="G7" s="31">
        <v>0</v>
      </c>
      <c r="H7" s="8"/>
      <c r="I7" s="8"/>
    </row>
    <row r="8" spans="1:14" ht="12.75" customHeight="1" x14ac:dyDescent="0.2">
      <c r="A8" s="6">
        <v>44504</v>
      </c>
      <c r="B8" s="15">
        <v>0</v>
      </c>
      <c r="C8" s="30">
        <v>0</v>
      </c>
      <c r="D8" s="19">
        <v>5796.67</v>
      </c>
      <c r="E8" s="31">
        <v>0</v>
      </c>
      <c r="F8" s="19">
        <v>10277.969999999999</v>
      </c>
      <c r="G8" s="31">
        <v>0</v>
      </c>
      <c r="H8" s="8"/>
      <c r="I8" s="8"/>
    </row>
    <row r="9" spans="1:14" ht="12.75" customHeight="1" x14ac:dyDescent="0.2">
      <c r="A9" s="6">
        <v>44505</v>
      </c>
      <c r="B9" s="15">
        <v>0</v>
      </c>
      <c r="C9" s="30">
        <v>0</v>
      </c>
      <c r="D9" s="19">
        <v>5146.42</v>
      </c>
      <c r="E9" s="31">
        <v>0</v>
      </c>
      <c r="F9" s="19">
        <v>9776.44</v>
      </c>
      <c r="G9" s="31">
        <v>0</v>
      </c>
      <c r="H9" s="8"/>
      <c r="I9" s="8"/>
    </row>
    <row r="10" spans="1:14" ht="12.75" customHeight="1" x14ac:dyDescent="0.2">
      <c r="A10" s="6">
        <v>44506</v>
      </c>
      <c r="B10" s="15">
        <v>0</v>
      </c>
      <c r="C10" s="30">
        <v>0</v>
      </c>
      <c r="D10" s="19">
        <v>4542.91</v>
      </c>
      <c r="E10" s="31">
        <v>0</v>
      </c>
      <c r="F10" s="19">
        <v>11254.73</v>
      </c>
      <c r="G10" s="31">
        <v>0</v>
      </c>
      <c r="H10" s="8"/>
      <c r="I10" s="8"/>
    </row>
    <row r="11" spans="1:14" ht="12.75" customHeight="1" x14ac:dyDescent="0.2">
      <c r="A11" s="6">
        <v>44507</v>
      </c>
      <c r="B11" s="15">
        <v>0</v>
      </c>
      <c r="C11" s="30">
        <v>0</v>
      </c>
      <c r="D11" s="19">
        <v>4602.3500000000004</v>
      </c>
      <c r="E11" s="31">
        <v>0</v>
      </c>
      <c r="F11" s="19">
        <v>11395.41</v>
      </c>
      <c r="G11" s="31">
        <v>0</v>
      </c>
      <c r="H11" s="8"/>
      <c r="I11" s="8"/>
    </row>
    <row r="12" spans="1:14" ht="12.75" customHeight="1" x14ac:dyDescent="0.2">
      <c r="A12" s="6">
        <v>44508</v>
      </c>
      <c r="B12" s="15">
        <v>0</v>
      </c>
      <c r="C12" s="30">
        <v>0</v>
      </c>
      <c r="D12" s="19">
        <v>5348.65</v>
      </c>
      <c r="E12" s="31">
        <v>0</v>
      </c>
      <c r="F12" s="19">
        <v>9886.65</v>
      </c>
      <c r="G12" s="31">
        <v>0</v>
      </c>
      <c r="H12" s="8"/>
      <c r="I12" s="8"/>
    </row>
    <row r="13" spans="1:14" ht="12.75" customHeight="1" x14ac:dyDescent="0.2">
      <c r="A13" s="6">
        <v>44509</v>
      </c>
      <c r="B13" s="15">
        <v>0</v>
      </c>
      <c r="C13" s="30">
        <v>0</v>
      </c>
      <c r="D13" s="19">
        <v>5848.1</v>
      </c>
      <c r="E13" s="31">
        <v>0</v>
      </c>
      <c r="F13" s="19">
        <v>10699.68</v>
      </c>
      <c r="G13" s="31">
        <v>0</v>
      </c>
      <c r="H13" s="8"/>
      <c r="I13" s="8"/>
    </row>
    <row r="14" spans="1:14" ht="12.75" customHeight="1" x14ac:dyDescent="0.2">
      <c r="A14" s="6">
        <v>44510</v>
      </c>
      <c r="B14" s="15">
        <v>0</v>
      </c>
      <c r="C14" s="30">
        <v>0</v>
      </c>
      <c r="D14" s="19">
        <v>5063.96</v>
      </c>
      <c r="E14" s="31">
        <v>0</v>
      </c>
      <c r="F14" s="19">
        <v>10792.19</v>
      </c>
      <c r="G14" s="31">
        <v>0</v>
      </c>
      <c r="H14" s="8"/>
      <c r="I14" s="8"/>
    </row>
    <row r="15" spans="1:14" ht="12.75" customHeight="1" x14ac:dyDescent="0.2">
      <c r="A15" s="6">
        <v>44511</v>
      </c>
      <c r="B15" s="15">
        <v>0</v>
      </c>
      <c r="C15" s="30">
        <v>0</v>
      </c>
      <c r="D15" s="19">
        <v>5531.23</v>
      </c>
      <c r="E15" s="31">
        <v>0</v>
      </c>
      <c r="F15" s="19">
        <v>10971.91</v>
      </c>
      <c r="G15" s="31">
        <v>0</v>
      </c>
      <c r="H15" s="8"/>
      <c r="I15" s="8"/>
    </row>
    <row r="16" spans="1:14" ht="12.75" customHeight="1" x14ac:dyDescent="0.2">
      <c r="A16" s="6">
        <v>44512</v>
      </c>
      <c r="B16" s="15">
        <v>0</v>
      </c>
      <c r="C16" s="30">
        <v>0</v>
      </c>
      <c r="D16" s="19">
        <v>5919.03</v>
      </c>
      <c r="E16" s="31">
        <v>0</v>
      </c>
      <c r="F16" s="19">
        <v>11206.84</v>
      </c>
      <c r="G16" s="31">
        <v>0</v>
      </c>
      <c r="H16" s="8"/>
      <c r="I16" s="8"/>
    </row>
    <row r="17" spans="1:9" ht="12.75" customHeight="1" x14ac:dyDescent="0.2">
      <c r="A17" s="6">
        <v>44513</v>
      </c>
      <c r="B17" s="15">
        <v>0</v>
      </c>
      <c r="C17" s="30">
        <v>0</v>
      </c>
      <c r="D17" s="19">
        <v>4764.05</v>
      </c>
      <c r="E17" s="31">
        <v>0</v>
      </c>
      <c r="F17" s="19">
        <v>11572.64</v>
      </c>
      <c r="G17" s="31">
        <v>0</v>
      </c>
      <c r="H17" s="8"/>
      <c r="I17" s="8"/>
    </row>
    <row r="18" spans="1:9" ht="12.75" customHeight="1" x14ac:dyDescent="0.2">
      <c r="A18" s="6">
        <v>44514</v>
      </c>
      <c r="B18" s="15">
        <v>0</v>
      </c>
      <c r="C18" s="30">
        <v>0</v>
      </c>
      <c r="D18" s="19">
        <v>4854.2299999999996</v>
      </c>
      <c r="E18" s="31">
        <v>0</v>
      </c>
      <c r="F18" s="19">
        <v>11621.94</v>
      </c>
      <c r="G18" s="31">
        <v>0</v>
      </c>
      <c r="H18" s="8"/>
      <c r="I18" s="8"/>
    </row>
    <row r="19" spans="1:9" ht="12.75" customHeight="1" x14ac:dyDescent="0.2">
      <c r="A19" s="6">
        <v>44515</v>
      </c>
      <c r="B19" s="15">
        <v>0</v>
      </c>
      <c r="C19" s="30">
        <v>0</v>
      </c>
      <c r="D19" s="19">
        <v>6078.84</v>
      </c>
      <c r="E19" s="31">
        <v>0</v>
      </c>
      <c r="F19" s="19">
        <v>10155.469999999999</v>
      </c>
      <c r="G19" s="31">
        <v>0</v>
      </c>
      <c r="H19" s="8"/>
      <c r="I19" s="8"/>
    </row>
    <row r="20" spans="1:9" ht="12.75" customHeight="1" x14ac:dyDescent="0.2">
      <c r="A20" s="6">
        <v>44516</v>
      </c>
      <c r="B20" s="15">
        <v>0</v>
      </c>
      <c r="C20" s="30">
        <v>0</v>
      </c>
      <c r="D20" s="19">
        <v>6021.86</v>
      </c>
      <c r="E20" s="31">
        <v>0</v>
      </c>
      <c r="F20" s="19">
        <v>10202.51</v>
      </c>
      <c r="G20" s="31">
        <v>0</v>
      </c>
      <c r="H20" s="8"/>
      <c r="I20" s="8"/>
    </row>
    <row r="21" spans="1:9" ht="12.75" customHeight="1" x14ac:dyDescent="0.2">
      <c r="A21" s="6">
        <v>44517</v>
      </c>
      <c r="B21" s="15">
        <v>464.5</v>
      </c>
      <c r="C21" s="30">
        <v>50</v>
      </c>
      <c r="D21" s="19">
        <v>5782.73</v>
      </c>
      <c r="E21" s="31">
        <v>0</v>
      </c>
      <c r="F21" s="19">
        <v>10020.049999999999</v>
      </c>
      <c r="G21" s="31">
        <v>0</v>
      </c>
      <c r="H21" s="8"/>
      <c r="I21" s="8"/>
    </row>
    <row r="22" spans="1:9" ht="12.75" customHeight="1" x14ac:dyDescent="0.2">
      <c r="A22" s="6">
        <v>44518</v>
      </c>
      <c r="B22" s="15">
        <v>0</v>
      </c>
      <c r="C22" s="30">
        <v>0</v>
      </c>
      <c r="D22" s="19">
        <v>5907.46</v>
      </c>
      <c r="E22" s="31">
        <v>0</v>
      </c>
      <c r="F22" s="19">
        <v>9559.23</v>
      </c>
      <c r="G22" s="31">
        <v>0</v>
      </c>
      <c r="H22" s="8"/>
      <c r="I22" s="8"/>
    </row>
    <row r="23" spans="1:9" ht="12.75" customHeight="1" x14ac:dyDescent="0.2">
      <c r="A23" s="6">
        <v>44519</v>
      </c>
      <c r="B23" s="15">
        <v>0</v>
      </c>
      <c r="C23" s="30">
        <v>0</v>
      </c>
      <c r="D23" s="19">
        <v>5338.75</v>
      </c>
      <c r="E23" s="31">
        <v>0</v>
      </c>
      <c r="F23" s="19">
        <v>10049.459999999999</v>
      </c>
      <c r="G23" s="31">
        <v>0</v>
      </c>
      <c r="H23" s="8"/>
      <c r="I23" s="8"/>
    </row>
    <row r="24" spans="1:9" ht="12.75" customHeight="1" x14ac:dyDescent="0.2">
      <c r="A24" s="6">
        <v>44520</v>
      </c>
      <c r="B24" s="15">
        <v>0</v>
      </c>
      <c r="C24" s="30">
        <v>0</v>
      </c>
      <c r="D24" s="19">
        <v>4779.0600000000004</v>
      </c>
      <c r="E24" s="31">
        <v>0</v>
      </c>
      <c r="F24" s="19">
        <v>11567.56</v>
      </c>
      <c r="G24" s="31">
        <v>0</v>
      </c>
      <c r="H24" s="8"/>
      <c r="I24" s="8"/>
    </row>
    <row r="25" spans="1:9" ht="12.75" customHeight="1" x14ac:dyDescent="0.2">
      <c r="A25" s="6">
        <v>44521</v>
      </c>
      <c r="B25" s="15">
        <v>0</v>
      </c>
      <c r="C25" s="30">
        <v>0</v>
      </c>
      <c r="D25" s="19">
        <v>4460.95</v>
      </c>
      <c r="E25" s="31">
        <v>0</v>
      </c>
      <c r="F25" s="19">
        <v>11439.81</v>
      </c>
      <c r="G25" s="31">
        <v>0</v>
      </c>
      <c r="H25" s="8"/>
      <c r="I25" s="8"/>
    </row>
    <row r="26" spans="1:9" ht="12.75" customHeight="1" x14ac:dyDescent="0.2">
      <c r="A26" s="6">
        <v>44522</v>
      </c>
      <c r="B26" s="15">
        <v>0</v>
      </c>
      <c r="C26" s="30">
        <v>0</v>
      </c>
      <c r="D26" s="19">
        <v>5659.57</v>
      </c>
      <c r="E26" s="31">
        <v>0</v>
      </c>
      <c r="F26" s="19">
        <v>9153.69</v>
      </c>
      <c r="G26" s="31">
        <v>0</v>
      </c>
      <c r="H26" s="8"/>
      <c r="I26" s="8"/>
    </row>
    <row r="27" spans="1:9" ht="12.75" customHeight="1" x14ac:dyDescent="0.2">
      <c r="A27" s="6">
        <v>44523</v>
      </c>
      <c r="B27" s="15">
        <v>0</v>
      </c>
      <c r="C27" s="30">
        <v>0</v>
      </c>
      <c r="D27" s="19">
        <v>5732.45</v>
      </c>
      <c r="E27" s="31">
        <v>0</v>
      </c>
      <c r="F27" s="19">
        <v>9732.42</v>
      </c>
      <c r="G27" s="31">
        <v>0</v>
      </c>
      <c r="H27" s="8"/>
      <c r="I27" s="8"/>
    </row>
    <row r="28" spans="1:9" ht="12.75" customHeight="1" x14ac:dyDescent="0.2">
      <c r="A28" s="6">
        <v>44524</v>
      </c>
      <c r="B28" s="15">
        <v>0</v>
      </c>
      <c r="C28" s="30">
        <v>0</v>
      </c>
      <c r="D28" s="19">
        <v>5290.32</v>
      </c>
      <c r="E28" s="31">
        <v>0</v>
      </c>
      <c r="F28" s="19">
        <v>10338.93</v>
      </c>
      <c r="G28" s="31">
        <v>0</v>
      </c>
      <c r="H28" s="8"/>
      <c r="I28" s="8"/>
    </row>
    <row r="29" spans="1:9" ht="12.75" customHeight="1" x14ac:dyDescent="0.2">
      <c r="A29" s="6">
        <v>44525</v>
      </c>
      <c r="B29" s="15">
        <v>0</v>
      </c>
      <c r="C29" s="30">
        <v>0</v>
      </c>
      <c r="D29" s="19">
        <v>5112.3999999999996</v>
      </c>
      <c r="E29" s="31">
        <v>0</v>
      </c>
      <c r="F29" s="19">
        <v>10278.07</v>
      </c>
      <c r="G29" s="31">
        <v>0</v>
      </c>
      <c r="H29" s="8"/>
      <c r="I29" s="8"/>
    </row>
    <row r="30" spans="1:9" ht="12.75" customHeight="1" x14ac:dyDescent="0.2">
      <c r="A30" s="6">
        <v>44526</v>
      </c>
      <c r="B30" s="15">
        <v>0</v>
      </c>
      <c r="C30" s="30">
        <v>0</v>
      </c>
      <c r="D30" s="19">
        <v>5453.8</v>
      </c>
      <c r="E30" s="31">
        <v>0</v>
      </c>
      <c r="F30" s="19">
        <v>10389.280000000001</v>
      </c>
      <c r="G30" s="31">
        <v>0</v>
      </c>
      <c r="H30" s="8"/>
      <c r="I30" s="8"/>
    </row>
    <row r="31" spans="1:9" ht="12.75" customHeight="1" x14ac:dyDescent="0.2">
      <c r="A31" s="6">
        <v>44527</v>
      </c>
      <c r="B31" s="15">
        <v>0</v>
      </c>
      <c r="C31" s="30">
        <v>0</v>
      </c>
      <c r="D31" s="19">
        <v>5014.74</v>
      </c>
      <c r="E31" s="31">
        <v>0</v>
      </c>
      <c r="F31" s="19">
        <v>11860.67</v>
      </c>
      <c r="G31" s="31">
        <v>0</v>
      </c>
      <c r="H31" s="8"/>
      <c r="I31" s="8"/>
    </row>
    <row r="32" spans="1:9" ht="12.75" customHeight="1" x14ac:dyDescent="0.2">
      <c r="A32" s="6">
        <v>44528</v>
      </c>
      <c r="B32" s="15">
        <v>0</v>
      </c>
      <c r="C32" s="30">
        <v>0</v>
      </c>
      <c r="D32" s="19">
        <v>5254.57</v>
      </c>
      <c r="E32" s="31">
        <v>0</v>
      </c>
      <c r="F32" s="19">
        <v>11934.05</v>
      </c>
      <c r="G32" s="31">
        <v>0</v>
      </c>
      <c r="H32" s="8"/>
      <c r="I32" s="8"/>
    </row>
    <row r="33" spans="1:9" ht="12.75" customHeight="1" x14ac:dyDescent="0.2">
      <c r="A33" s="6">
        <v>44529</v>
      </c>
      <c r="B33" s="15">
        <v>908.5</v>
      </c>
      <c r="C33" s="30">
        <v>0</v>
      </c>
      <c r="D33" s="19">
        <v>5527.96</v>
      </c>
      <c r="E33" s="31">
        <v>0</v>
      </c>
      <c r="F33" s="19">
        <v>11064.28</v>
      </c>
      <c r="G33" s="31">
        <v>0</v>
      </c>
      <c r="H33" s="8"/>
      <c r="I33" s="8"/>
    </row>
    <row r="34" spans="1:9" ht="12.75" customHeight="1" x14ac:dyDescent="0.2">
      <c r="A34" s="6">
        <v>44530</v>
      </c>
      <c r="B34" s="15">
        <v>0</v>
      </c>
      <c r="C34" s="30">
        <v>0</v>
      </c>
      <c r="D34" s="19">
        <v>5698.16</v>
      </c>
      <c r="E34" s="31">
        <v>0</v>
      </c>
      <c r="F34" s="19">
        <v>11229.18</v>
      </c>
      <c r="G34" s="31">
        <v>0</v>
      </c>
      <c r="H34" s="8"/>
      <c r="I34" s="8"/>
    </row>
    <row r="35" spans="1:9" ht="12.75" customHeight="1" x14ac:dyDescent="0.2">
      <c r="A35" s="16" t="s">
        <v>16</v>
      </c>
      <c r="B35" s="17">
        <v>687</v>
      </c>
      <c r="C35" s="18">
        <v>25</v>
      </c>
      <c r="D35" s="17">
        <v>5419</v>
      </c>
      <c r="E35" s="18">
        <f>SUM(E5:E34)/IF(COUNT(E5:E34)=0,1,COUNT(E5:E34))</f>
        <v>0</v>
      </c>
      <c r="F35" s="17">
        <v>10461</v>
      </c>
      <c r="G35" s="18">
        <f>SUM(G5:G34)/IF(COUNT(G5:G34)=0,1,COUNT(G5:G34))</f>
        <v>0</v>
      </c>
      <c r="H35" s="20"/>
    </row>
    <row r="36" spans="1:9" ht="12.75" customHeight="1" x14ac:dyDescent="0.2"/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G36" sqref="G3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29" t="s">
        <v>6</v>
      </c>
      <c r="B2" s="37" t="s">
        <v>20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17</v>
      </c>
      <c r="L2" s="34"/>
      <c r="M2" s="34"/>
      <c r="N2" s="34"/>
    </row>
    <row r="3" spans="1:14" ht="89.25" customHeight="1" x14ac:dyDescent="0.2">
      <c r="A3" s="29" t="s">
        <v>4</v>
      </c>
      <c r="B3" s="29" t="s">
        <v>11</v>
      </c>
      <c r="C3" s="29" t="s">
        <v>12</v>
      </c>
      <c r="D3" s="29" t="s">
        <v>11</v>
      </c>
      <c r="E3" s="29" t="s">
        <v>12</v>
      </c>
      <c r="F3" s="29" t="s">
        <v>11</v>
      </c>
      <c r="G3" s="29" t="s">
        <v>12</v>
      </c>
      <c r="H3" s="29" t="s">
        <v>18</v>
      </c>
      <c r="I3" s="29" t="s">
        <v>12</v>
      </c>
      <c r="J3" s="4" t="s">
        <v>4</v>
      </c>
      <c r="K3" s="34" t="s">
        <v>19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22</v>
      </c>
      <c r="I4" s="5" t="s">
        <v>15</v>
      </c>
    </row>
    <row r="5" spans="1:14" ht="12.75" customHeight="1" x14ac:dyDescent="0.2">
      <c r="A5" s="6">
        <v>44531</v>
      </c>
      <c r="B5" s="7">
        <v>0</v>
      </c>
      <c r="C5" s="33">
        <v>0</v>
      </c>
      <c r="D5" s="23">
        <v>4602.3500000000004</v>
      </c>
      <c r="E5" s="33">
        <v>0</v>
      </c>
      <c r="F5" s="23">
        <v>11395.41</v>
      </c>
      <c r="G5" s="23">
        <v>0</v>
      </c>
      <c r="H5" s="8"/>
      <c r="I5" s="8"/>
    </row>
    <row r="6" spans="1:14" ht="12.75" customHeight="1" x14ac:dyDescent="0.2">
      <c r="A6" s="6">
        <v>44532</v>
      </c>
      <c r="B6" s="7">
        <v>0</v>
      </c>
      <c r="C6" s="33">
        <v>0</v>
      </c>
      <c r="D6" s="23">
        <v>5014.74</v>
      </c>
      <c r="E6" s="33">
        <v>0</v>
      </c>
      <c r="F6" s="23">
        <v>11860.67</v>
      </c>
      <c r="G6" s="23">
        <v>0</v>
      </c>
      <c r="H6" s="8"/>
      <c r="I6" s="8"/>
    </row>
    <row r="7" spans="1:14" ht="12.75" customHeight="1" x14ac:dyDescent="0.2">
      <c r="A7" s="6">
        <v>44533</v>
      </c>
      <c r="B7" s="7">
        <v>0</v>
      </c>
      <c r="C7" s="33">
        <v>0</v>
      </c>
      <c r="D7" s="23">
        <v>4854.2299999999996</v>
      </c>
      <c r="E7" s="33">
        <v>0</v>
      </c>
      <c r="F7" s="23">
        <v>11621.94</v>
      </c>
      <c r="G7" s="23">
        <v>0</v>
      </c>
      <c r="H7" s="8"/>
      <c r="I7" s="8"/>
    </row>
    <row r="8" spans="1:14" ht="12.75" customHeight="1" x14ac:dyDescent="0.2">
      <c r="A8" s="6">
        <v>44534</v>
      </c>
      <c r="B8" s="7">
        <v>0</v>
      </c>
      <c r="C8" s="33">
        <v>0</v>
      </c>
      <c r="D8" s="23">
        <v>4980.24</v>
      </c>
      <c r="E8" s="33">
        <v>0</v>
      </c>
      <c r="F8" s="23">
        <v>10098.83</v>
      </c>
      <c r="G8" s="23">
        <v>0</v>
      </c>
      <c r="H8" s="8"/>
      <c r="I8" s="8"/>
    </row>
    <row r="9" spans="1:14" ht="12.75" customHeight="1" x14ac:dyDescent="0.2">
      <c r="A9" s="6">
        <v>44535</v>
      </c>
      <c r="B9" s="23">
        <v>560.5</v>
      </c>
      <c r="C9" s="33">
        <v>50</v>
      </c>
      <c r="D9" s="23">
        <v>5092.41</v>
      </c>
      <c r="E9" s="33">
        <v>0</v>
      </c>
      <c r="F9" s="23">
        <v>10114.77</v>
      </c>
      <c r="G9" s="23">
        <v>0</v>
      </c>
      <c r="H9" s="8"/>
      <c r="I9" s="8"/>
    </row>
    <row r="10" spans="1:14" ht="12.75" customHeight="1" x14ac:dyDescent="0.2">
      <c r="A10" s="6">
        <v>44536</v>
      </c>
      <c r="B10" s="7">
        <v>0</v>
      </c>
      <c r="C10" s="33">
        <v>0</v>
      </c>
      <c r="D10" s="23">
        <v>5051.3100000000004</v>
      </c>
      <c r="E10" s="33">
        <v>0</v>
      </c>
      <c r="F10" s="23">
        <v>9817.77</v>
      </c>
      <c r="G10" s="23">
        <v>0</v>
      </c>
      <c r="H10" s="8"/>
      <c r="I10" s="8"/>
    </row>
    <row r="11" spans="1:14" ht="12.75" customHeight="1" x14ac:dyDescent="0.2">
      <c r="A11" s="6">
        <v>44537</v>
      </c>
      <c r="B11" s="7">
        <v>0</v>
      </c>
      <c r="C11" s="33">
        <v>0</v>
      </c>
      <c r="D11" s="23">
        <v>5003.97</v>
      </c>
      <c r="E11" s="33">
        <v>0</v>
      </c>
      <c r="F11" s="23">
        <v>9672.4500000000007</v>
      </c>
      <c r="G11" s="23">
        <v>0</v>
      </c>
      <c r="H11" s="8"/>
      <c r="I11" s="8"/>
    </row>
    <row r="12" spans="1:14" ht="12.75" customHeight="1" x14ac:dyDescent="0.2">
      <c r="A12" s="6">
        <v>44538</v>
      </c>
      <c r="B12" s="7">
        <v>0</v>
      </c>
      <c r="C12" s="33">
        <v>0</v>
      </c>
      <c r="D12" s="23">
        <v>4915.58</v>
      </c>
      <c r="E12" s="33">
        <v>0</v>
      </c>
      <c r="F12" s="23">
        <v>9418.43</v>
      </c>
      <c r="G12" s="23">
        <v>0</v>
      </c>
      <c r="H12" s="8"/>
      <c r="I12" s="8"/>
    </row>
    <row r="13" spans="1:14" ht="12.75" customHeight="1" x14ac:dyDescent="0.2">
      <c r="A13" s="6">
        <v>44539</v>
      </c>
      <c r="B13" s="7">
        <v>0</v>
      </c>
      <c r="C13" s="33">
        <v>0</v>
      </c>
      <c r="D13" s="23">
        <v>5028.0200000000004</v>
      </c>
      <c r="E13" s="33">
        <v>0</v>
      </c>
      <c r="F13" s="23">
        <v>8718.11</v>
      </c>
      <c r="G13" s="23">
        <v>0</v>
      </c>
      <c r="H13" s="8"/>
      <c r="I13" s="8"/>
    </row>
    <row r="14" spans="1:14" ht="12.75" customHeight="1" x14ac:dyDescent="0.2">
      <c r="A14" s="6">
        <v>44540</v>
      </c>
      <c r="B14" s="7">
        <v>0</v>
      </c>
      <c r="C14" s="33">
        <v>0</v>
      </c>
      <c r="D14" s="23">
        <v>5173.54</v>
      </c>
      <c r="E14" s="33">
        <v>0</v>
      </c>
      <c r="F14" s="23">
        <v>9506.74</v>
      </c>
      <c r="G14" s="23">
        <v>0</v>
      </c>
      <c r="H14" s="8"/>
      <c r="I14" s="8"/>
    </row>
    <row r="15" spans="1:14" ht="12.75" customHeight="1" x14ac:dyDescent="0.2">
      <c r="A15" s="6">
        <v>44541</v>
      </c>
      <c r="B15" s="7">
        <v>0</v>
      </c>
      <c r="C15" s="33">
        <v>0</v>
      </c>
      <c r="D15" s="23">
        <v>4845.05</v>
      </c>
      <c r="E15" s="33">
        <v>0</v>
      </c>
      <c r="F15" s="23">
        <v>10255.01</v>
      </c>
      <c r="G15" s="23">
        <v>0</v>
      </c>
      <c r="H15" s="8"/>
      <c r="I15" s="8"/>
    </row>
    <row r="16" spans="1:14" ht="12.75" customHeight="1" x14ac:dyDescent="0.2">
      <c r="A16" s="6">
        <v>44542</v>
      </c>
      <c r="B16" s="7">
        <v>0</v>
      </c>
      <c r="C16" s="33">
        <v>0</v>
      </c>
      <c r="D16" s="23">
        <v>4250.78</v>
      </c>
      <c r="E16" s="33">
        <v>0</v>
      </c>
      <c r="F16" s="23">
        <v>10186.6</v>
      </c>
      <c r="G16" s="23">
        <v>0</v>
      </c>
      <c r="H16" s="8"/>
      <c r="I16" s="8"/>
    </row>
    <row r="17" spans="1:9" ht="12.75" customHeight="1" x14ac:dyDescent="0.2">
      <c r="A17" s="6">
        <v>44543</v>
      </c>
      <c r="B17" s="7">
        <v>0</v>
      </c>
      <c r="C17" s="33">
        <v>0</v>
      </c>
      <c r="D17" s="23">
        <v>5242.01</v>
      </c>
      <c r="E17" s="33">
        <v>0</v>
      </c>
      <c r="F17" s="23">
        <v>9721.0499999999993</v>
      </c>
      <c r="G17" s="23">
        <v>0</v>
      </c>
      <c r="H17" s="8"/>
      <c r="I17" s="8"/>
    </row>
    <row r="18" spans="1:9" ht="12.75" customHeight="1" x14ac:dyDescent="0.2">
      <c r="A18" s="6">
        <v>44544</v>
      </c>
      <c r="B18" s="7">
        <v>0</v>
      </c>
      <c r="C18" s="33">
        <v>0</v>
      </c>
      <c r="D18" s="23">
        <v>5451.55</v>
      </c>
      <c r="E18" s="33">
        <v>0</v>
      </c>
      <c r="F18" s="23">
        <v>9751.1299999999992</v>
      </c>
      <c r="G18" s="23">
        <v>0</v>
      </c>
      <c r="H18" s="8"/>
      <c r="I18" s="8"/>
    </row>
    <row r="19" spans="1:9" ht="12.75" customHeight="1" x14ac:dyDescent="0.2">
      <c r="A19" s="6">
        <v>44545</v>
      </c>
      <c r="B19" s="7">
        <v>0</v>
      </c>
      <c r="C19" s="33">
        <v>0</v>
      </c>
      <c r="D19" s="23">
        <v>5336.79</v>
      </c>
      <c r="E19" s="33">
        <v>0</v>
      </c>
      <c r="F19" s="23">
        <v>9714.07</v>
      </c>
      <c r="G19" s="23">
        <v>0</v>
      </c>
      <c r="H19" s="8"/>
      <c r="I19" s="8"/>
    </row>
    <row r="20" spans="1:9" ht="12.75" customHeight="1" x14ac:dyDescent="0.2">
      <c r="A20" s="6">
        <v>44546</v>
      </c>
      <c r="B20" s="7">
        <v>0</v>
      </c>
      <c r="C20" s="33">
        <v>0</v>
      </c>
      <c r="D20" s="23">
        <v>5258.38</v>
      </c>
      <c r="E20" s="33">
        <v>0</v>
      </c>
      <c r="F20" s="23">
        <v>9835.5</v>
      </c>
      <c r="G20" s="23">
        <v>0</v>
      </c>
      <c r="H20" s="8"/>
      <c r="I20" s="8"/>
    </row>
    <row r="21" spans="1:9" ht="12.75" customHeight="1" x14ac:dyDescent="0.2">
      <c r="A21" s="6">
        <v>44547</v>
      </c>
      <c r="B21" s="7">
        <v>0</v>
      </c>
      <c r="C21" s="33">
        <v>0</v>
      </c>
      <c r="D21" s="23">
        <v>5225.18</v>
      </c>
      <c r="E21" s="33">
        <v>0</v>
      </c>
      <c r="F21" s="23">
        <v>10248.58</v>
      </c>
      <c r="G21" s="23">
        <v>0</v>
      </c>
      <c r="H21" s="8"/>
      <c r="I21" s="8"/>
    </row>
    <row r="22" spans="1:9" ht="12.75" customHeight="1" x14ac:dyDescent="0.2">
      <c r="A22" s="6">
        <v>44548</v>
      </c>
      <c r="B22" s="7">
        <v>0</v>
      </c>
      <c r="C22" s="33">
        <v>0</v>
      </c>
      <c r="D22" s="23">
        <v>4573.6400000000003</v>
      </c>
      <c r="E22" s="33">
        <v>0</v>
      </c>
      <c r="F22" s="23">
        <v>10074.06</v>
      </c>
      <c r="G22" s="23">
        <v>0</v>
      </c>
      <c r="H22" s="8"/>
      <c r="I22" s="8"/>
    </row>
    <row r="23" spans="1:9" ht="12.75" customHeight="1" x14ac:dyDescent="0.2">
      <c r="A23" s="6">
        <v>44549</v>
      </c>
      <c r="B23" s="7">
        <v>0</v>
      </c>
      <c r="C23" s="33">
        <v>0</v>
      </c>
      <c r="D23" s="23">
        <v>4286.25</v>
      </c>
      <c r="E23" s="33">
        <v>0</v>
      </c>
      <c r="F23" s="23">
        <v>10039.450000000001</v>
      </c>
      <c r="G23" s="23">
        <v>0</v>
      </c>
      <c r="H23" s="8"/>
      <c r="I23" s="8"/>
    </row>
    <row r="24" spans="1:9" ht="12.75" customHeight="1" x14ac:dyDescent="0.2">
      <c r="A24" s="6">
        <v>44550</v>
      </c>
      <c r="B24" s="7">
        <v>0</v>
      </c>
      <c r="C24" s="33">
        <v>0</v>
      </c>
      <c r="D24" s="23">
        <v>5198.1400000000003</v>
      </c>
      <c r="E24" s="33">
        <v>0</v>
      </c>
      <c r="F24" s="23">
        <v>8975.85</v>
      </c>
      <c r="G24" s="23">
        <v>0</v>
      </c>
      <c r="H24" s="8"/>
      <c r="I24" s="8"/>
    </row>
    <row r="25" spans="1:9" ht="12.75" customHeight="1" x14ac:dyDescent="0.2">
      <c r="A25" s="6">
        <v>44551</v>
      </c>
      <c r="B25" s="7">
        <v>0</v>
      </c>
      <c r="C25" s="33">
        <v>0</v>
      </c>
      <c r="D25" s="23">
        <v>5367.87</v>
      </c>
      <c r="E25" s="33">
        <v>0</v>
      </c>
      <c r="F25" s="23">
        <v>9341.98</v>
      </c>
      <c r="G25" s="23">
        <v>0</v>
      </c>
      <c r="H25" s="8"/>
      <c r="I25" s="8"/>
    </row>
    <row r="26" spans="1:9" ht="12.75" customHeight="1" x14ac:dyDescent="0.2">
      <c r="A26" s="6">
        <v>44552</v>
      </c>
      <c r="B26" s="7">
        <v>0</v>
      </c>
      <c r="C26" s="33">
        <v>0</v>
      </c>
      <c r="D26" s="23">
        <v>5488.87</v>
      </c>
      <c r="E26" s="33">
        <v>0</v>
      </c>
      <c r="F26" s="23">
        <v>9781.9500000000007</v>
      </c>
      <c r="G26" s="23">
        <v>0</v>
      </c>
      <c r="H26" s="8"/>
      <c r="I26" s="8"/>
    </row>
    <row r="27" spans="1:9" ht="12.75" customHeight="1" x14ac:dyDescent="0.2">
      <c r="A27" s="6">
        <v>44553</v>
      </c>
      <c r="B27" s="7">
        <v>0</v>
      </c>
      <c r="C27" s="33">
        <v>0</v>
      </c>
      <c r="D27" s="23">
        <v>5572.15</v>
      </c>
      <c r="E27" s="33">
        <v>0</v>
      </c>
      <c r="F27" s="23">
        <v>9812.98</v>
      </c>
      <c r="G27" s="23">
        <v>0</v>
      </c>
      <c r="H27" s="8"/>
      <c r="I27" s="8"/>
    </row>
    <row r="28" spans="1:9" ht="12.75" customHeight="1" x14ac:dyDescent="0.2">
      <c r="A28" s="6">
        <v>44554</v>
      </c>
      <c r="B28" s="7">
        <v>0</v>
      </c>
      <c r="C28" s="33">
        <v>0</v>
      </c>
      <c r="D28" s="23">
        <v>5217.34</v>
      </c>
      <c r="E28" s="33">
        <v>0</v>
      </c>
      <c r="F28" s="23">
        <v>10509.13</v>
      </c>
      <c r="G28" s="23">
        <v>0</v>
      </c>
      <c r="H28" s="8"/>
      <c r="I28" s="8"/>
    </row>
    <row r="29" spans="1:9" ht="12.75" customHeight="1" x14ac:dyDescent="0.2">
      <c r="A29" s="6">
        <v>44555</v>
      </c>
      <c r="B29" s="7">
        <v>0</v>
      </c>
      <c r="C29" s="33">
        <v>0</v>
      </c>
      <c r="D29" s="23">
        <v>4791.55</v>
      </c>
      <c r="E29" s="33">
        <v>0</v>
      </c>
      <c r="F29" s="23">
        <v>10740.11</v>
      </c>
      <c r="G29" s="23">
        <v>0</v>
      </c>
      <c r="H29" s="8"/>
      <c r="I29" s="8"/>
    </row>
    <row r="30" spans="1:9" ht="12.75" customHeight="1" x14ac:dyDescent="0.2">
      <c r="A30" s="6">
        <v>44556</v>
      </c>
      <c r="B30" s="7">
        <v>1890</v>
      </c>
      <c r="C30" s="33">
        <v>0</v>
      </c>
      <c r="D30" s="23">
        <v>5436.08</v>
      </c>
      <c r="E30" s="33">
        <v>0</v>
      </c>
      <c r="F30" s="23">
        <v>10109.66</v>
      </c>
      <c r="G30" s="23">
        <v>0</v>
      </c>
      <c r="H30" s="8"/>
      <c r="I30" s="8"/>
    </row>
    <row r="31" spans="1:9" ht="12.75" customHeight="1" x14ac:dyDescent="0.2">
      <c r="A31" s="6">
        <v>44557</v>
      </c>
      <c r="B31" s="23">
        <v>505.5</v>
      </c>
      <c r="C31" s="33">
        <v>50</v>
      </c>
      <c r="D31" s="23">
        <v>5357.68</v>
      </c>
      <c r="E31" s="33">
        <v>0</v>
      </c>
      <c r="F31" s="23">
        <v>9398.91</v>
      </c>
      <c r="G31" s="23">
        <v>0</v>
      </c>
      <c r="H31" s="8"/>
      <c r="I31" s="8"/>
    </row>
    <row r="32" spans="1:9" ht="12.75" customHeight="1" x14ac:dyDescent="0.2">
      <c r="A32" s="6">
        <v>44558</v>
      </c>
      <c r="B32" s="7">
        <v>999</v>
      </c>
      <c r="C32" s="33">
        <v>0</v>
      </c>
      <c r="D32" s="23">
        <v>5520.28</v>
      </c>
      <c r="E32" s="33">
        <v>0</v>
      </c>
      <c r="F32" s="23">
        <v>9058.43</v>
      </c>
      <c r="G32" s="23">
        <v>0</v>
      </c>
      <c r="H32" s="8"/>
      <c r="I32" s="8"/>
    </row>
    <row r="33" spans="1:9" ht="12.75" customHeight="1" x14ac:dyDescent="0.2">
      <c r="A33" s="6">
        <v>44559</v>
      </c>
      <c r="B33" s="23">
        <v>773.82500000000005</v>
      </c>
      <c r="C33" s="33">
        <v>14.285714285714285</v>
      </c>
      <c r="D33" s="23">
        <v>4864.42</v>
      </c>
      <c r="E33" s="33">
        <v>0</v>
      </c>
      <c r="F33" s="23">
        <v>8981.2199999999993</v>
      </c>
      <c r="G33" s="23">
        <v>0</v>
      </c>
      <c r="H33" s="8"/>
      <c r="I33" s="8"/>
    </row>
    <row r="34" spans="1:9" ht="12.75" customHeight="1" x14ac:dyDescent="0.2">
      <c r="A34" s="6">
        <v>44560</v>
      </c>
      <c r="B34" s="23">
        <v>913.75</v>
      </c>
      <c r="C34" s="33">
        <v>7.6923076923076925</v>
      </c>
      <c r="D34" s="23">
        <v>4692.66</v>
      </c>
      <c r="E34" s="33">
        <v>0</v>
      </c>
      <c r="F34" s="23">
        <v>9849.3799999999992</v>
      </c>
      <c r="G34" s="23">
        <v>0</v>
      </c>
      <c r="H34" s="8"/>
      <c r="I34" s="8"/>
    </row>
    <row r="35" spans="1:9" ht="12.75" customHeight="1" x14ac:dyDescent="0.2">
      <c r="A35" s="6">
        <v>44561</v>
      </c>
      <c r="B35" s="7">
        <v>0</v>
      </c>
      <c r="C35" s="33">
        <v>0</v>
      </c>
      <c r="D35" s="23">
        <v>4841.8500000000004</v>
      </c>
      <c r="E35" s="33">
        <v>0</v>
      </c>
      <c r="F35" s="23">
        <v>9753.58</v>
      </c>
      <c r="G35" s="23">
        <v>0</v>
      </c>
      <c r="H35" s="8"/>
      <c r="I35" s="8"/>
    </row>
    <row r="36" spans="1:9" ht="12.75" customHeight="1" x14ac:dyDescent="0.2">
      <c r="A36" s="9" t="s">
        <v>16</v>
      </c>
      <c r="B36" s="12">
        <v>848</v>
      </c>
      <c r="C36" s="10">
        <v>15</v>
      </c>
      <c r="D36" s="17">
        <v>5090</v>
      </c>
      <c r="E36" s="10">
        <f>SUM(E5:E35)/IF(COUNT(E6:E35)=0,1,COUNT(E6:E35))</f>
        <v>0</v>
      </c>
      <c r="F36" s="17">
        <v>9807</v>
      </c>
      <c r="G36" s="10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zoomScaleNormal="100"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"/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3" t="s">
        <v>6</v>
      </c>
      <c r="B2" s="37" t="s">
        <v>21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17</v>
      </c>
      <c r="L2" s="34"/>
      <c r="M2" s="34"/>
      <c r="N2" s="34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34" t="s">
        <v>19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23</v>
      </c>
      <c r="I4" s="5" t="s">
        <v>15</v>
      </c>
    </row>
    <row r="5" spans="1:14" ht="12.75" customHeight="1" x14ac:dyDescent="0.2">
      <c r="A5" s="6">
        <v>44470</v>
      </c>
      <c r="B5" s="7">
        <v>0</v>
      </c>
      <c r="C5" s="11">
        <v>0</v>
      </c>
      <c r="D5" s="19">
        <v>2000.13</v>
      </c>
      <c r="E5" s="31">
        <v>0</v>
      </c>
      <c r="F5" s="19">
        <v>1773.33</v>
      </c>
      <c r="G5" s="31">
        <v>0</v>
      </c>
      <c r="H5" s="8"/>
      <c r="I5" s="8"/>
    </row>
    <row r="6" spans="1:14" ht="12.75" customHeight="1" x14ac:dyDescent="0.2">
      <c r="A6" s="6">
        <v>44471</v>
      </c>
      <c r="B6" s="7">
        <v>0</v>
      </c>
      <c r="C6" s="11">
        <v>0</v>
      </c>
      <c r="D6" s="19">
        <v>1779.37</v>
      </c>
      <c r="E6" s="31">
        <v>0</v>
      </c>
      <c r="F6" s="19">
        <v>1653.91</v>
      </c>
      <c r="G6" s="31">
        <v>0</v>
      </c>
      <c r="H6" s="8"/>
      <c r="I6" s="8"/>
    </row>
    <row r="7" spans="1:14" ht="12.75" customHeight="1" x14ac:dyDescent="0.2">
      <c r="A7" s="6">
        <v>44472</v>
      </c>
      <c r="B7" s="7">
        <v>0</v>
      </c>
      <c r="C7" s="11">
        <v>0</v>
      </c>
      <c r="D7" s="19">
        <v>1793.95</v>
      </c>
      <c r="E7" s="31">
        <v>0</v>
      </c>
      <c r="F7" s="19">
        <v>1431.47</v>
      </c>
      <c r="G7" s="31">
        <v>0</v>
      </c>
      <c r="H7" s="8"/>
      <c r="I7" s="8"/>
    </row>
    <row r="8" spans="1:14" ht="12.75" customHeight="1" x14ac:dyDescent="0.2">
      <c r="A8" s="6">
        <v>44473</v>
      </c>
      <c r="B8" s="7">
        <v>0</v>
      </c>
      <c r="C8" s="11">
        <v>0</v>
      </c>
      <c r="D8" s="19">
        <v>1986.2</v>
      </c>
      <c r="E8" s="31">
        <v>0</v>
      </c>
      <c r="F8" s="19">
        <v>1923.71</v>
      </c>
      <c r="G8" s="31">
        <v>0</v>
      </c>
      <c r="H8" s="8"/>
      <c r="I8" s="8"/>
    </row>
    <row r="9" spans="1:14" ht="12.75" customHeight="1" x14ac:dyDescent="0.2">
      <c r="A9" s="6">
        <v>44474</v>
      </c>
      <c r="B9" s="7">
        <v>0</v>
      </c>
      <c r="C9" s="11">
        <v>0</v>
      </c>
      <c r="D9" s="19">
        <v>2093.06</v>
      </c>
      <c r="E9" s="31">
        <v>0</v>
      </c>
      <c r="F9" s="19">
        <v>1860.3</v>
      </c>
      <c r="G9" s="31">
        <v>0</v>
      </c>
      <c r="H9" s="8"/>
      <c r="I9" s="8"/>
    </row>
    <row r="10" spans="1:14" ht="12.75" customHeight="1" x14ac:dyDescent="0.2">
      <c r="A10" s="6">
        <v>44475</v>
      </c>
      <c r="B10" s="7">
        <v>0</v>
      </c>
      <c r="C10" s="11">
        <v>0</v>
      </c>
      <c r="D10" s="19">
        <v>1814.9</v>
      </c>
      <c r="E10" s="31">
        <v>0</v>
      </c>
      <c r="F10" s="19">
        <v>1904.99</v>
      </c>
      <c r="G10" s="31">
        <v>0</v>
      </c>
      <c r="H10" s="8"/>
      <c r="I10" s="8"/>
    </row>
    <row r="11" spans="1:14" ht="12.75" customHeight="1" x14ac:dyDescent="0.2">
      <c r="A11" s="6">
        <v>44476</v>
      </c>
      <c r="B11" s="7">
        <v>0</v>
      </c>
      <c r="C11" s="11">
        <v>0</v>
      </c>
      <c r="D11" s="19">
        <v>1922.34</v>
      </c>
      <c r="E11" s="31">
        <v>0</v>
      </c>
      <c r="F11" s="19">
        <v>1786.87</v>
      </c>
      <c r="G11" s="31">
        <v>0</v>
      </c>
      <c r="H11" s="8"/>
      <c r="I11" s="8"/>
    </row>
    <row r="12" spans="1:14" ht="12.75" customHeight="1" x14ac:dyDescent="0.2">
      <c r="A12" s="6">
        <v>44477</v>
      </c>
      <c r="B12" s="7">
        <v>0</v>
      </c>
      <c r="C12" s="11">
        <v>0</v>
      </c>
      <c r="D12" s="19">
        <v>1830.84</v>
      </c>
      <c r="E12" s="31">
        <v>0</v>
      </c>
      <c r="F12" s="19">
        <v>1625.75</v>
      </c>
      <c r="G12" s="31">
        <v>0</v>
      </c>
      <c r="H12" s="8"/>
      <c r="I12" s="8"/>
    </row>
    <row r="13" spans="1:14" ht="12.75" customHeight="1" x14ac:dyDescent="0.2">
      <c r="A13" s="6">
        <v>44478</v>
      </c>
      <c r="B13" s="7">
        <v>0</v>
      </c>
      <c r="C13" s="11">
        <v>0</v>
      </c>
      <c r="D13" s="19">
        <v>1642.47</v>
      </c>
      <c r="E13" s="31">
        <v>0</v>
      </c>
      <c r="F13" s="19">
        <v>1421.19</v>
      </c>
      <c r="G13" s="31">
        <v>0</v>
      </c>
      <c r="H13" s="8"/>
      <c r="I13" s="8"/>
    </row>
    <row r="14" spans="1:14" ht="12.75" customHeight="1" x14ac:dyDescent="0.2">
      <c r="A14" s="6">
        <v>44479</v>
      </c>
      <c r="B14" s="7">
        <v>0</v>
      </c>
      <c r="C14" s="11">
        <v>0</v>
      </c>
      <c r="D14" s="19">
        <v>1388.65</v>
      </c>
      <c r="E14" s="31">
        <v>0</v>
      </c>
      <c r="F14" s="19">
        <v>1489.23</v>
      </c>
      <c r="G14" s="31">
        <v>0</v>
      </c>
      <c r="H14" s="8"/>
      <c r="I14" s="8"/>
    </row>
    <row r="15" spans="1:14" ht="12.75" customHeight="1" x14ac:dyDescent="0.2">
      <c r="A15" s="6">
        <v>44480</v>
      </c>
      <c r="B15" s="7">
        <v>0</v>
      </c>
      <c r="C15" s="11">
        <v>0</v>
      </c>
      <c r="D15" s="19">
        <v>1937.43</v>
      </c>
      <c r="E15" s="31">
        <v>0</v>
      </c>
      <c r="F15" s="19">
        <v>1774.33</v>
      </c>
      <c r="G15" s="31">
        <v>0</v>
      </c>
      <c r="H15" s="8"/>
      <c r="I15" s="8"/>
    </row>
    <row r="16" spans="1:14" ht="12.75" customHeight="1" x14ac:dyDescent="0.2">
      <c r="A16" s="6">
        <v>44481</v>
      </c>
      <c r="B16" s="7">
        <v>0</v>
      </c>
      <c r="C16" s="11">
        <v>0</v>
      </c>
      <c r="D16" s="19">
        <v>1858.42</v>
      </c>
      <c r="E16" s="31">
        <v>0</v>
      </c>
      <c r="F16" s="19">
        <v>1584.05</v>
      </c>
      <c r="G16" s="31">
        <v>0</v>
      </c>
      <c r="H16" s="8"/>
      <c r="I16" s="8"/>
    </row>
    <row r="17" spans="1:9" ht="12.75" customHeight="1" x14ac:dyDescent="0.2">
      <c r="A17" s="6">
        <v>44482</v>
      </c>
      <c r="B17" s="7">
        <v>0</v>
      </c>
      <c r="C17" s="11">
        <v>0</v>
      </c>
      <c r="D17" s="19">
        <v>1745.2</v>
      </c>
      <c r="E17" s="31">
        <v>0</v>
      </c>
      <c r="F17" s="19">
        <v>1708.61</v>
      </c>
      <c r="G17" s="31">
        <v>0</v>
      </c>
      <c r="H17" s="8"/>
      <c r="I17" s="8"/>
    </row>
    <row r="18" spans="1:9" ht="12.75" customHeight="1" x14ac:dyDescent="0.2">
      <c r="A18" s="6">
        <v>44483</v>
      </c>
      <c r="B18" s="7">
        <v>0</v>
      </c>
      <c r="C18" s="11">
        <v>0</v>
      </c>
      <c r="D18" s="19">
        <v>1991.2</v>
      </c>
      <c r="E18" s="31">
        <v>0</v>
      </c>
      <c r="F18" s="19">
        <v>1842.78</v>
      </c>
      <c r="G18" s="31">
        <v>0</v>
      </c>
      <c r="H18" s="8"/>
      <c r="I18" s="8"/>
    </row>
    <row r="19" spans="1:9" ht="12.75" customHeight="1" x14ac:dyDescent="0.2">
      <c r="A19" s="6">
        <v>44484</v>
      </c>
      <c r="B19" s="7">
        <v>0</v>
      </c>
      <c r="C19" s="11">
        <v>0</v>
      </c>
      <c r="D19" s="19">
        <v>2192.9</v>
      </c>
      <c r="E19" s="31">
        <v>0</v>
      </c>
      <c r="F19" s="19">
        <v>1821.45</v>
      </c>
      <c r="G19" s="31">
        <v>0</v>
      </c>
      <c r="H19" s="8"/>
      <c r="I19" s="8"/>
    </row>
    <row r="20" spans="1:9" ht="12.75" customHeight="1" x14ac:dyDescent="0.2">
      <c r="A20" s="6">
        <v>44485</v>
      </c>
      <c r="B20" s="7">
        <v>0</v>
      </c>
      <c r="C20" s="11">
        <v>0</v>
      </c>
      <c r="D20" s="19">
        <v>1984.58</v>
      </c>
      <c r="E20" s="31">
        <v>0</v>
      </c>
      <c r="F20" s="19">
        <v>1800.26</v>
      </c>
      <c r="G20" s="31">
        <v>0</v>
      </c>
      <c r="H20" s="8"/>
      <c r="I20" s="8"/>
    </row>
    <row r="21" spans="1:9" ht="12.75" customHeight="1" x14ac:dyDescent="0.2">
      <c r="A21" s="6">
        <v>44486</v>
      </c>
      <c r="B21" s="7">
        <v>0</v>
      </c>
      <c r="C21" s="11">
        <v>0</v>
      </c>
      <c r="D21" s="19">
        <v>1882.16</v>
      </c>
      <c r="E21" s="31">
        <v>0</v>
      </c>
      <c r="F21" s="19">
        <v>1777.78</v>
      </c>
      <c r="G21" s="31">
        <v>0</v>
      </c>
      <c r="H21" s="8"/>
      <c r="I21" s="8"/>
    </row>
    <row r="22" spans="1:9" ht="12.75" customHeight="1" x14ac:dyDescent="0.2">
      <c r="A22" s="6">
        <v>44487</v>
      </c>
      <c r="B22" s="7">
        <v>0</v>
      </c>
      <c r="C22" s="11">
        <v>0</v>
      </c>
      <c r="D22" s="19">
        <v>1878.18</v>
      </c>
      <c r="E22" s="31">
        <v>0</v>
      </c>
      <c r="F22" s="19">
        <v>2006.52</v>
      </c>
      <c r="G22" s="31">
        <v>0</v>
      </c>
      <c r="H22" s="8"/>
      <c r="I22" s="8"/>
    </row>
    <row r="23" spans="1:9" ht="12.75" customHeight="1" x14ac:dyDescent="0.2">
      <c r="A23" s="6">
        <v>44488</v>
      </c>
      <c r="B23" s="7">
        <v>0</v>
      </c>
      <c r="C23" s="11">
        <v>0</v>
      </c>
      <c r="D23" s="19">
        <v>1897.29</v>
      </c>
      <c r="E23" s="31">
        <v>0</v>
      </c>
      <c r="F23" s="19">
        <v>1736.18</v>
      </c>
      <c r="G23" s="31">
        <v>0</v>
      </c>
      <c r="H23" s="8"/>
      <c r="I23" s="8"/>
    </row>
    <row r="24" spans="1:9" ht="12.75" customHeight="1" x14ac:dyDescent="0.2">
      <c r="A24" s="6">
        <v>44489</v>
      </c>
      <c r="B24" s="7">
        <v>0</v>
      </c>
      <c r="C24" s="11">
        <v>0</v>
      </c>
      <c r="D24" s="19">
        <v>2039.27</v>
      </c>
      <c r="E24" s="31">
        <v>0</v>
      </c>
      <c r="F24" s="19">
        <v>1702.87</v>
      </c>
      <c r="G24" s="31">
        <v>0</v>
      </c>
      <c r="H24" s="8"/>
      <c r="I24" s="8"/>
    </row>
    <row r="25" spans="1:9" ht="12.75" customHeight="1" x14ac:dyDescent="0.2">
      <c r="A25" s="6">
        <v>44490</v>
      </c>
      <c r="B25" s="7">
        <v>0</v>
      </c>
      <c r="C25" s="11">
        <v>0</v>
      </c>
      <c r="D25" s="19">
        <v>1825.59</v>
      </c>
      <c r="E25" s="31">
        <v>0</v>
      </c>
      <c r="F25" s="19">
        <v>1618.09</v>
      </c>
      <c r="G25" s="31">
        <v>0</v>
      </c>
      <c r="H25" s="8"/>
      <c r="I25" s="8"/>
    </row>
    <row r="26" spans="1:9" ht="12.75" customHeight="1" x14ac:dyDescent="0.2">
      <c r="A26" s="6">
        <v>44491</v>
      </c>
      <c r="B26" s="7">
        <v>0</v>
      </c>
      <c r="C26" s="11">
        <v>0</v>
      </c>
      <c r="D26" s="25">
        <v>1872.8</v>
      </c>
      <c r="E26" s="31">
        <v>0</v>
      </c>
      <c r="F26" s="19">
        <v>1615.58</v>
      </c>
      <c r="G26" s="31">
        <v>0</v>
      </c>
      <c r="H26" s="8"/>
      <c r="I26" s="8"/>
    </row>
    <row r="27" spans="1:9" ht="12.75" customHeight="1" x14ac:dyDescent="0.2">
      <c r="A27" s="6">
        <v>44492</v>
      </c>
      <c r="B27" s="7">
        <v>0</v>
      </c>
      <c r="C27" s="11">
        <v>0</v>
      </c>
      <c r="D27" s="25">
        <v>1588.24</v>
      </c>
      <c r="E27" s="31">
        <v>0</v>
      </c>
      <c r="F27" s="19">
        <v>1405.24</v>
      </c>
      <c r="G27" s="31">
        <v>0</v>
      </c>
      <c r="H27" s="8"/>
      <c r="I27" s="8"/>
    </row>
    <row r="28" spans="1:9" ht="12.75" customHeight="1" x14ac:dyDescent="0.2">
      <c r="A28" s="6">
        <v>44493</v>
      </c>
      <c r="B28" s="7">
        <v>0</v>
      </c>
      <c r="C28" s="11">
        <v>0</v>
      </c>
      <c r="D28" s="25">
        <v>1928.84</v>
      </c>
      <c r="E28" s="31">
        <v>0</v>
      </c>
      <c r="F28" s="19">
        <v>1449.83</v>
      </c>
      <c r="G28" s="31">
        <v>0</v>
      </c>
      <c r="H28" s="8"/>
      <c r="I28" s="8"/>
    </row>
    <row r="29" spans="1:9" ht="12.75" customHeight="1" x14ac:dyDescent="0.2">
      <c r="A29" s="6">
        <v>44494</v>
      </c>
      <c r="B29" s="7">
        <v>0</v>
      </c>
      <c r="C29" s="11">
        <v>0</v>
      </c>
      <c r="D29" s="25">
        <v>1828.69</v>
      </c>
      <c r="E29" s="31">
        <v>0</v>
      </c>
      <c r="F29" s="19">
        <v>1633.51</v>
      </c>
      <c r="G29" s="31">
        <v>0</v>
      </c>
      <c r="H29" s="8"/>
      <c r="I29" s="8"/>
    </row>
    <row r="30" spans="1:9" ht="12.75" customHeight="1" x14ac:dyDescent="0.2">
      <c r="A30" s="6">
        <v>44495</v>
      </c>
      <c r="B30" s="7">
        <v>0</v>
      </c>
      <c r="C30" s="11">
        <v>0</v>
      </c>
      <c r="D30" s="25">
        <v>2554.0500000000002</v>
      </c>
      <c r="E30" s="31">
        <v>0</v>
      </c>
      <c r="F30" s="19">
        <v>1745.34</v>
      </c>
      <c r="G30" s="31">
        <v>0</v>
      </c>
      <c r="H30" s="8"/>
      <c r="I30" s="8"/>
    </row>
    <row r="31" spans="1:9" ht="12.75" customHeight="1" x14ac:dyDescent="0.2">
      <c r="A31" s="6">
        <v>44496</v>
      </c>
      <c r="B31" s="7">
        <v>0</v>
      </c>
      <c r="C31" s="11">
        <v>0</v>
      </c>
      <c r="D31" s="25">
        <v>4463.12</v>
      </c>
      <c r="E31" s="31">
        <v>0</v>
      </c>
      <c r="F31" s="19">
        <v>1876.4</v>
      </c>
      <c r="G31" s="31">
        <v>0</v>
      </c>
      <c r="H31" s="8"/>
      <c r="I31" s="8"/>
    </row>
    <row r="32" spans="1:9" ht="12.75" customHeight="1" x14ac:dyDescent="0.2">
      <c r="A32" s="6">
        <v>44497</v>
      </c>
      <c r="B32" s="7">
        <v>0</v>
      </c>
      <c r="C32" s="11">
        <v>0</v>
      </c>
      <c r="D32" s="25">
        <v>2348.6</v>
      </c>
      <c r="E32" s="31">
        <v>0</v>
      </c>
      <c r="F32" s="19">
        <v>1949.67</v>
      </c>
      <c r="G32" s="31">
        <v>0</v>
      </c>
      <c r="H32" s="8"/>
      <c r="I32" s="8"/>
    </row>
    <row r="33" spans="1:9" ht="12.75" customHeight="1" x14ac:dyDescent="0.2">
      <c r="A33" s="6">
        <v>44498</v>
      </c>
      <c r="B33" s="7">
        <v>0</v>
      </c>
      <c r="C33" s="11">
        <v>0</v>
      </c>
      <c r="D33" s="25">
        <v>1938.98</v>
      </c>
      <c r="E33" s="31">
        <v>0</v>
      </c>
      <c r="F33" s="19">
        <v>1835.97</v>
      </c>
      <c r="G33" s="31">
        <v>0</v>
      </c>
      <c r="H33" s="8"/>
      <c r="I33" s="8"/>
    </row>
    <row r="34" spans="1:9" ht="12.75" customHeight="1" x14ac:dyDescent="0.2">
      <c r="A34" s="6">
        <v>44499</v>
      </c>
      <c r="B34" s="7">
        <v>0</v>
      </c>
      <c r="C34" s="11">
        <v>0</v>
      </c>
      <c r="D34" s="25">
        <v>1770.12</v>
      </c>
      <c r="E34" s="31">
        <v>0</v>
      </c>
      <c r="F34" s="19">
        <v>1570.7</v>
      </c>
      <c r="G34" s="31">
        <v>0</v>
      </c>
      <c r="H34" s="8"/>
      <c r="I34" s="8"/>
    </row>
    <row r="35" spans="1:9" ht="12.75" customHeight="1" x14ac:dyDescent="0.2">
      <c r="A35" s="6">
        <v>44500</v>
      </c>
      <c r="B35" s="7">
        <v>0</v>
      </c>
      <c r="C35" s="11">
        <v>0</v>
      </c>
      <c r="D35" s="25">
        <v>1937.04</v>
      </c>
      <c r="E35" s="31">
        <v>0</v>
      </c>
      <c r="F35" s="19">
        <v>1696.14</v>
      </c>
      <c r="G35" s="31">
        <v>0</v>
      </c>
      <c r="H35" s="8"/>
      <c r="I35" s="8"/>
    </row>
    <row r="36" spans="1:9" ht="12.75" customHeight="1" x14ac:dyDescent="0.2">
      <c r="A36" s="9" t="s">
        <v>16</v>
      </c>
      <c r="B36" s="12">
        <f>SUM(B6:B35)/IF(COUNTIF(B6:B35,"&gt;0")=0,1,COUNTIF(B6:B35,"&gt;0"))</f>
        <v>0</v>
      </c>
      <c r="C36" s="10">
        <f>SUM(C6:C35)/IF(COUNT(C6:C35)=0,1,COUNT(C6:C35))</f>
        <v>0</v>
      </c>
      <c r="D36" s="17">
        <v>2027</v>
      </c>
      <c r="E36" s="18">
        <v>0</v>
      </c>
      <c r="F36" s="17">
        <v>1735</v>
      </c>
      <c r="G36" s="18"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9"/>
  <sheetViews>
    <sheetView workbookViewId="0">
      <selection activeCell="A3" sqref="A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6" t="s">
        <v>0</v>
      </c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27" t="s">
        <v>6</v>
      </c>
      <c r="B2" s="37" t="s">
        <v>21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10</v>
      </c>
      <c r="L2" s="34"/>
      <c r="M2" s="34"/>
      <c r="N2" s="34"/>
    </row>
    <row r="3" spans="1:14" ht="89.25" customHeight="1" x14ac:dyDescent="0.2">
      <c r="A3" s="27" t="s">
        <v>4</v>
      </c>
      <c r="B3" s="27" t="s">
        <v>11</v>
      </c>
      <c r="C3" s="27" t="s">
        <v>12</v>
      </c>
      <c r="D3" s="27" t="s">
        <v>11</v>
      </c>
      <c r="E3" s="27" t="s">
        <v>12</v>
      </c>
      <c r="F3" s="27" t="s">
        <v>11</v>
      </c>
      <c r="G3" s="27" t="s">
        <v>12</v>
      </c>
      <c r="H3" s="27" t="s">
        <v>11</v>
      </c>
      <c r="I3" s="27" t="s">
        <v>12</v>
      </c>
      <c r="J3" s="4" t="s">
        <v>4</v>
      </c>
      <c r="K3" s="34" t="s">
        <v>13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23</v>
      </c>
      <c r="I4" s="5" t="s">
        <v>15</v>
      </c>
    </row>
    <row r="5" spans="1:14" ht="12.75" customHeight="1" x14ac:dyDescent="0.2">
      <c r="A5" s="6">
        <v>44440</v>
      </c>
      <c r="B5" s="24">
        <v>0</v>
      </c>
      <c r="C5" s="11">
        <v>0</v>
      </c>
      <c r="D5" s="19">
        <v>1681.61</v>
      </c>
      <c r="E5" s="31">
        <v>0</v>
      </c>
      <c r="F5" s="19">
        <v>1515.71</v>
      </c>
      <c r="G5" s="31">
        <v>0</v>
      </c>
      <c r="H5" s="8"/>
      <c r="I5" s="8"/>
    </row>
    <row r="6" spans="1:14" ht="12.75" customHeight="1" x14ac:dyDescent="0.2">
      <c r="A6" s="6">
        <v>44441</v>
      </c>
      <c r="B6" s="24">
        <v>0</v>
      </c>
      <c r="C6" s="11">
        <v>0</v>
      </c>
      <c r="D6" s="19">
        <v>1796.88</v>
      </c>
      <c r="E6" s="31">
        <v>0</v>
      </c>
      <c r="F6" s="19">
        <v>2023.24</v>
      </c>
      <c r="G6" s="31">
        <v>0</v>
      </c>
      <c r="H6" s="8"/>
      <c r="I6" s="8"/>
    </row>
    <row r="7" spans="1:14" ht="12.75" customHeight="1" x14ac:dyDescent="0.2">
      <c r="A7" s="6">
        <v>44442</v>
      </c>
      <c r="B7" s="24">
        <v>0</v>
      </c>
      <c r="C7" s="11">
        <v>0</v>
      </c>
      <c r="D7" s="19">
        <v>1910.4</v>
      </c>
      <c r="E7" s="31">
        <v>0</v>
      </c>
      <c r="F7" s="19">
        <v>1827.16</v>
      </c>
      <c r="G7" s="31">
        <v>0</v>
      </c>
      <c r="H7" s="8"/>
      <c r="I7" s="8"/>
    </row>
    <row r="8" spans="1:14" ht="12.75" customHeight="1" x14ac:dyDescent="0.2">
      <c r="A8" s="6">
        <v>44443</v>
      </c>
      <c r="B8" s="24">
        <v>0</v>
      </c>
      <c r="C8" s="11">
        <v>0</v>
      </c>
      <c r="D8" s="19">
        <v>1846.25</v>
      </c>
      <c r="E8" s="31">
        <v>0</v>
      </c>
      <c r="F8" s="19">
        <v>2082.81</v>
      </c>
      <c r="G8" s="31">
        <v>0</v>
      </c>
      <c r="H8" s="8"/>
      <c r="I8" s="8"/>
    </row>
    <row r="9" spans="1:14" ht="12.75" customHeight="1" x14ac:dyDescent="0.2">
      <c r="A9" s="6">
        <v>44444</v>
      </c>
      <c r="B9" s="24">
        <v>0</v>
      </c>
      <c r="C9" s="11">
        <v>0</v>
      </c>
      <c r="D9" s="19">
        <v>1798.38</v>
      </c>
      <c r="E9" s="31">
        <v>0</v>
      </c>
      <c r="F9" s="19">
        <v>1747.03</v>
      </c>
      <c r="G9" s="31">
        <v>0</v>
      </c>
      <c r="H9" s="8"/>
      <c r="I9" s="8"/>
    </row>
    <row r="10" spans="1:14" ht="12.75" customHeight="1" x14ac:dyDescent="0.2">
      <c r="A10" s="6">
        <v>44445</v>
      </c>
      <c r="B10" s="24">
        <v>0</v>
      </c>
      <c r="C10" s="11">
        <v>0</v>
      </c>
      <c r="D10" s="19">
        <v>1714.81</v>
      </c>
      <c r="E10" s="31">
        <v>0</v>
      </c>
      <c r="F10" s="19">
        <v>1534.14</v>
      </c>
      <c r="G10" s="31">
        <v>0</v>
      </c>
      <c r="H10" s="8"/>
      <c r="I10" s="8"/>
    </row>
    <row r="11" spans="1:14" ht="12.75" customHeight="1" x14ac:dyDescent="0.2">
      <c r="A11" s="6">
        <v>44446</v>
      </c>
      <c r="B11" s="24">
        <v>0</v>
      </c>
      <c r="C11" s="11">
        <v>0</v>
      </c>
      <c r="D11" s="19">
        <v>1666.05</v>
      </c>
      <c r="E11" s="31">
        <v>0</v>
      </c>
      <c r="F11" s="19">
        <v>1646.73</v>
      </c>
      <c r="G11" s="31">
        <v>0</v>
      </c>
      <c r="H11" s="8"/>
      <c r="I11" s="8"/>
    </row>
    <row r="12" spans="1:14" ht="12.75" customHeight="1" x14ac:dyDescent="0.2">
      <c r="A12" s="6">
        <v>44447</v>
      </c>
      <c r="B12" s="24">
        <v>0</v>
      </c>
      <c r="C12" s="11">
        <v>0</v>
      </c>
      <c r="D12" s="19">
        <v>1963.41</v>
      </c>
      <c r="E12" s="31">
        <v>0</v>
      </c>
      <c r="F12" s="19">
        <v>1917.68</v>
      </c>
      <c r="G12" s="31">
        <v>0</v>
      </c>
      <c r="H12" s="8"/>
      <c r="I12" s="8"/>
    </row>
    <row r="13" spans="1:14" ht="12.75" customHeight="1" x14ac:dyDescent="0.2">
      <c r="A13" s="6">
        <v>44448</v>
      </c>
      <c r="B13" s="24">
        <v>0</v>
      </c>
      <c r="C13" s="11">
        <v>0</v>
      </c>
      <c r="D13" s="19">
        <v>1934.02</v>
      </c>
      <c r="E13" s="31">
        <v>0</v>
      </c>
      <c r="F13" s="19">
        <v>1844.22</v>
      </c>
      <c r="G13" s="31">
        <v>0</v>
      </c>
      <c r="H13" s="8"/>
      <c r="I13" s="8"/>
    </row>
    <row r="14" spans="1:14" ht="12.75" customHeight="1" x14ac:dyDescent="0.2">
      <c r="A14" s="6">
        <v>44449</v>
      </c>
      <c r="B14" s="24">
        <v>0</v>
      </c>
      <c r="C14" s="11">
        <v>0</v>
      </c>
      <c r="D14" s="19">
        <v>1928.64</v>
      </c>
      <c r="E14" s="31">
        <v>0</v>
      </c>
      <c r="F14" s="19">
        <v>1858.45</v>
      </c>
      <c r="G14" s="31">
        <v>0</v>
      </c>
      <c r="H14" s="8"/>
      <c r="I14" s="8"/>
    </row>
    <row r="15" spans="1:14" ht="12.75" customHeight="1" x14ac:dyDescent="0.2">
      <c r="A15" s="6">
        <v>44450</v>
      </c>
      <c r="B15" s="24">
        <v>0</v>
      </c>
      <c r="C15" s="11">
        <v>0</v>
      </c>
      <c r="D15" s="19">
        <v>1763.95</v>
      </c>
      <c r="E15" s="31">
        <v>0</v>
      </c>
      <c r="F15" s="19">
        <v>2131.4499999999998</v>
      </c>
      <c r="G15" s="31">
        <v>0</v>
      </c>
      <c r="H15" s="8"/>
      <c r="I15" s="8"/>
    </row>
    <row r="16" spans="1:14" ht="12.75" customHeight="1" x14ac:dyDescent="0.2">
      <c r="A16" s="6">
        <v>44451</v>
      </c>
      <c r="B16" s="24">
        <v>0</v>
      </c>
      <c r="C16" s="11">
        <v>0</v>
      </c>
      <c r="D16" s="19">
        <v>1913.06</v>
      </c>
      <c r="E16" s="31">
        <v>0</v>
      </c>
      <c r="F16" s="19">
        <v>1809.21</v>
      </c>
      <c r="G16" s="31">
        <v>0</v>
      </c>
      <c r="H16" s="8"/>
      <c r="I16" s="8"/>
    </row>
    <row r="17" spans="1:9" ht="12.75" customHeight="1" x14ac:dyDescent="0.2">
      <c r="A17" s="6">
        <v>44452</v>
      </c>
      <c r="B17" s="24">
        <v>0</v>
      </c>
      <c r="C17" s="11">
        <v>0</v>
      </c>
      <c r="D17" s="19">
        <v>1770.32</v>
      </c>
      <c r="E17" s="31">
        <v>0</v>
      </c>
      <c r="F17" s="19">
        <v>1773.04</v>
      </c>
      <c r="G17" s="31">
        <v>0</v>
      </c>
      <c r="H17" s="8"/>
      <c r="I17" s="8"/>
    </row>
    <row r="18" spans="1:9" ht="12.75" customHeight="1" x14ac:dyDescent="0.2">
      <c r="A18" s="6">
        <v>44453</v>
      </c>
      <c r="B18" s="24">
        <v>0</v>
      </c>
      <c r="C18" s="11">
        <v>0</v>
      </c>
      <c r="D18" s="19">
        <v>1649.23</v>
      </c>
      <c r="E18" s="31">
        <v>0</v>
      </c>
      <c r="F18" s="19">
        <v>1719.91</v>
      </c>
      <c r="G18" s="31">
        <v>0</v>
      </c>
      <c r="H18" s="8"/>
      <c r="I18" s="8"/>
    </row>
    <row r="19" spans="1:9" ht="12.75" customHeight="1" x14ac:dyDescent="0.2">
      <c r="A19" s="6">
        <v>44454</v>
      </c>
      <c r="B19" s="24">
        <v>0</v>
      </c>
      <c r="C19" s="11">
        <v>0</v>
      </c>
      <c r="D19" s="19">
        <v>2909.24</v>
      </c>
      <c r="E19" s="31">
        <v>0</v>
      </c>
      <c r="F19" s="19">
        <v>1940.78</v>
      </c>
      <c r="G19" s="31">
        <v>0</v>
      </c>
      <c r="H19" s="8"/>
      <c r="I19" s="8"/>
    </row>
    <row r="20" spans="1:9" ht="12.75" customHeight="1" x14ac:dyDescent="0.2">
      <c r="A20" s="6">
        <v>44455</v>
      </c>
      <c r="B20" s="24">
        <v>0</v>
      </c>
      <c r="C20" s="11">
        <v>0</v>
      </c>
      <c r="D20" s="19">
        <v>1954.5</v>
      </c>
      <c r="E20" s="31">
        <v>0</v>
      </c>
      <c r="F20" s="19">
        <v>1874.25</v>
      </c>
      <c r="G20" s="31">
        <v>0</v>
      </c>
      <c r="H20" s="8"/>
      <c r="I20" s="8"/>
    </row>
    <row r="21" spans="1:9" ht="12.75" customHeight="1" x14ac:dyDescent="0.2">
      <c r="A21" s="6">
        <v>44456</v>
      </c>
      <c r="B21" s="24">
        <v>0</v>
      </c>
      <c r="C21" s="11">
        <v>0</v>
      </c>
      <c r="D21" s="19">
        <v>2199.84</v>
      </c>
      <c r="E21" s="31">
        <v>0</v>
      </c>
      <c r="F21" s="19">
        <v>2120.06</v>
      </c>
      <c r="G21" s="31">
        <v>0</v>
      </c>
      <c r="H21" s="8"/>
      <c r="I21" s="8"/>
    </row>
    <row r="22" spans="1:9" ht="12.75" customHeight="1" x14ac:dyDescent="0.2">
      <c r="A22" s="6">
        <v>44457</v>
      </c>
      <c r="B22" s="24">
        <v>0</v>
      </c>
      <c r="C22" s="11">
        <v>0</v>
      </c>
      <c r="D22" s="19">
        <v>2178.33</v>
      </c>
      <c r="E22" s="31">
        <v>0</v>
      </c>
      <c r="F22" s="19">
        <v>2092.36</v>
      </c>
      <c r="G22" s="31">
        <v>0</v>
      </c>
      <c r="H22" s="8"/>
      <c r="I22" s="8"/>
    </row>
    <row r="23" spans="1:9" ht="12.75" customHeight="1" x14ac:dyDescent="0.2">
      <c r="A23" s="6">
        <v>44458</v>
      </c>
      <c r="B23" s="24">
        <v>0</v>
      </c>
      <c r="C23" s="11">
        <v>0</v>
      </c>
      <c r="D23" s="19">
        <v>1791.5</v>
      </c>
      <c r="E23" s="31">
        <v>0</v>
      </c>
      <c r="F23" s="19">
        <v>1851.53</v>
      </c>
      <c r="G23" s="31">
        <v>0</v>
      </c>
      <c r="H23" s="8"/>
      <c r="I23" s="8"/>
    </row>
    <row r="24" spans="1:9" ht="12.75" customHeight="1" x14ac:dyDescent="0.2">
      <c r="A24" s="6">
        <v>44459</v>
      </c>
      <c r="B24" s="24">
        <v>0</v>
      </c>
      <c r="C24" s="11">
        <v>0</v>
      </c>
      <c r="D24" s="19">
        <v>1940.39</v>
      </c>
      <c r="E24" s="31">
        <v>0</v>
      </c>
      <c r="F24" s="19">
        <v>1589.04</v>
      </c>
      <c r="G24" s="31">
        <v>0</v>
      </c>
      <c r="H24" s="8"/>
      <c r="I24" s="8"/>
    </row>
    <row r="25" spans="1:9" ht="12.75" customHeight="1" x14ac:dyDescent="0.2">
      <c r="A25" s="6">
        <v>44460</v>
      </c>
      <c r="B25" s="24">
        <v>0</v>
      </c>
      <c r="C25" s="11">
        <v>0</v>
      </c>
      <c r="D25" s="19">
        <v>1580.53</v>
      </c>
      <c r="E25" s="31">
        <v>0</v>
      </c>
      <c r="F25" s="19">
        <v>1526.15</v>
      </c>
      <c r="G25" s="31">
        <v>0</v>
      </c>
      <c r="H25" s="8"/>
      <c r="I25" s="8"/>
    </row>
    <row r="26" spans="1:9" ht="12.75" customHeight="1" x14ac:dyDescent="0.2">
      <c r="A26" s="6">
        <v>44461</v>
      </c>
      <c r="B26" s="24">
        <v>0</v>
      </c>
      <c r="C26" s="11">
        <v>0</v>
      </c>
      <c r="D26" s="19">
        <v>2020.51</v>
      </c>
      <c r="E26" s="31">
        <v>0</v>
      </c>
      <c r="F26" s="19">
        <v>1834.32</v>
      </c>
      <c r="G26" s="31">
        <v>0</v>
      </c>
      <c r="H26" s="8"/>
      <c r="I26" s="8"/>
    </row>
    <row r="27" spans="1:9" ht="12.75" customHeight="1" x14ac:dyDescent="0.2">
      <c r="A27" s="6">
        <v>44462</v>
      </c>
      <c r="B27" s="24">
        <v>0</v>
      </c>
      <c r="C27" s="11">
        <v>0</v>
      </c>
      <c r="D27" s="19">
        <v>2622.4</v>
      </c>
      <c r="E27" s="31">
        <v>0</v>
      </c>
      <c r="F27" s="19">
        <v>1886.61</v>
      </c>
      <c r="G27" s="31">
        <v>0</v>
      </c>
      <c r="H27" s="8"/>
      <c r="I27" s="8"/>
    </row>
    <row r="28" spans="1:9" ht="12.75" customHeight="1" x14ac:dyDescent="0.2">
      <c r="A28" s="6">
        <v>44463</v>
      </c>
      <c r="B28" s="24">
        <v>0</v>
      </c>
      <c r="C28" s="11">
        <v>0</v>
      </c>
      <c r="D28" s="19">
        <v>1825.37</v>
      </c>
      <c r="E28" s="31">
        <v>0</v>
      </c>
      <c r="F28" s="19">
        <v>1740.73</v>
      </c>
      <c r="G28" s="31">
        <v>0</v>
      </c>
      <c r="H28" s="8"/>
      <c r="I28" s="8"/>
    </row>
    <row r="29" spans="1:9" ht="12.75" customHeight="1" x14ac:dyDescent="0.2">
      <c r="A29" s="6">
        <v>44464</v>
      </c>
      <c r="B29" s="24">
        <v>0</v>
      </c>
      <c r="C29" s="11">
        <v>0</v>
      </c>
      <c r="D29" s="19">
        <v>1803.95</v>
      </c>
      <c r="E29" s="31">
        <v>0</v>
      </c>
      <c r="F29" s="19">
        <v>1744.29</v>
      </c>
      <c r="G29" s="31">
        <v>0</v>
      </c>
      <c r="H29" s="8"/>
      <c r="I29" s="8"/>
    </row>
    <row r="30" spans="1:9" ht="12.75" customHeight="1" x14ac:dyDescent="0.2">
      <c r="A30" s="6">
        <v>44465</v>
      </c>
      <c r="B30" s="24">
        <v>0</v>
      </c>
      <c r="C30" s="11">
        <v>0</v>
      </c>
      <c r="D30" s="19">
        <v>1905.53</v>
      </c>
      <c r="E30" s="31">
        <v>0</v>
      </c>
      <c r="F30" s="19">
        <v>1750.41</v>
      </c>
      <c r="G30" s="31">
        <v>0</v>
      </c>
      <c r="H30" s="8"/>
      <c r="I30" s="8"/>
    </row>
    <row r="31" spans="1:9" ht="12.75" customHeight="1" x14ac:dyDescent="0.2">
      <c r="A31" s="6">
        <v>44466</v>
      </c>
      <c r="B31" s="24">
        <v>0</v>
      </c>
      <c r="C31" s="11">
        <v>0</v>
      </c>
      <c r="D31" s="19">
        <v>1716.35</v>
      </c>
      <c r="E31" s="31">
        <v>0</v>
      </c>
      <c r="F31" s="19">
        <v>1950.92</v>
      </c>
      <c r="G31" s="31">
        <v>0</v>
      </c>
      <c r="H31" s="8"/>
      <c r="I31" s="8"/>
    </row>
    <row r="32" spans="1:9" ht="12.75" customHeight="1" x14ac:dyDescent="0.2">
      <c r="A32" s="6">
        <v>44467</v>
      </c>
      <c r="B32" s="24">
        <v>0</v>
      </c>
      <c r="C32" s="11">
        <v>0</v>
      </c>
      <c r="D32" s="19">
        <v>2140.5</v>
      </c>
      <c r="E32" s="31">
        <v>0</v>
      </c>
      <c r="F32" s="19">
        <v>1826.57</v>
      </c>
      <c r="G32" s="31">
        <v>0</v>
      </c>
      <c r="H32" s="8"/>
      <c r="I32" s="8"/>
    </row>
    <row r="33" spans="1:9" ht="12.75" customHeight="1" x14ac:dyDescent="0.2">
      <c r="A33" s="6">
        <v>44468</v>
      </c>
      <c r="B33" s="24">
        <v>0</v>
      </c>
      <c r="C33" s="11">
        <v>0</v>
      </c>
      <c r="D33" s="19">
        <v>1875.29</v>
      </c>
      <c r="E33" s="31">
        <v>0</v>
      </c>
      <c r="F33" s="19">
        <v>2416.9899999999998</v>
      </c>
      <c r="G33" s="31">
        <v>0</v>
      </c>
      <c r="H33" s="8"/>
      <c r="I33" s="8"/>
    </row>
    <row r="34" spans="1:9" ht="12.75" customHeight="1" x14ac:dyDescent="0.2">
      <c r="A34" s="6">
        <v>44469</v>
      </c>
      <c r="B34" s="24">
        <v>0</v>
      </c>
      <c r="C34" s="11">
        <v>0</v>
      </c>
      <c r="D34" s="19">
        <v>2095.96</v>
      </c>
      <c r="E34" s="31">
        <v>0</v>
      </c>
      <c r="F34" s="19">
        <v>2850.81</v>
      </c>
      <c r="G34" s="31">
        <v>0</v>
      </c>
      <c r="H34" s="8"/>
      <c r="I34" s="8"/>
    </row>
    <row r="35" spans="1:9" ht="12.75" customHeight="1" x14ac:dyDescent="0.2">
      <c r="A35" s="9" t="s">
        <v>16</v>
      </c>
      <c r="B35" s="12">
        <f>SUM(B5:B34)/IF(COUNTIF(B5:B34,"&gt;0")=0,1,COUNTIF(B5:B34,"&gt;0"))</f>
        <v>0</v>
      </c>
      <c r="C35" s="10">
        <f>SUM(C5:C34)/IF(COUNT(C5:C34)=0,1,COUNT(C5:C34))</f>
        <v>0</v>
      </c>
      <c r="D35" s="17">
        <v>1964.8028450411573</v>
      </c>
      <c r="E35" s="18">
        <v>0</v>
      </c>
      <c r="F35" s="17">
        <v>1896</v>
      </c>
      <c r="G35" s="18">
        <v>0</v>
      </c>
    </row>
    <row r="36" spans="1:9" ht="12.75" customHeight="1" x14ac:dyDescent="0.2"/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H15" sqref="H15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/>
      <c r="B1" s="36" t="s">
        <v>1</v>
      </c>
      <c r="C1" s="36"/>
      <c r="D1" s="36" t="s">
        <v>2</v>
      </c>
      <c r="E1" s="36"/>
      <c r="F1" s="36"/>
      <c r="G1" s="36"/>
      <c r="H1" s="36" t="s">
        <v>3</v>
      </c>
      <c r="I1" s="36"/>
      <c r="J1" s="2" t="s">
        <v>4</v>
      </c>
      <c r="K1" s="36" t="s">
        <v>5</v>
      </c>
      <c r="L1" s="36"/>
      <c r="M1" s="36"/>
      <c r="N1" s="36"/>
    </row>
    <row r="2" spans="1:14" ht="63.75" customHeight="1" x14ac:dyDescent="0.2">
      <c r="A2" s="29" t="s">
        <v>6</v>
      </c>
      <c r="B2" s="37" t="s">
        <v>21</v>
      </c>
      <c r="C2" s="37"/>
      <c r="D2" s="37" t="s">
        <v>8</v>
      </c>
      <c r="E2" s="37"/>
      <c r="F2" s="37" t="s">
        <v>9</v>
      </c>
      <c r="G2" s="37"/>
      <c r="H2" s="37" t="s">
        <v>4</v>
      </c>
      <c r="I2" s="37"/>
      <c r="J2" s="4" t="s">
        <v>4</v>
      </c>
      <c r="K2" s="34" t="s">
        <v>17</v>
      </c>
      <c r="L2" s="34"/>
      <c r="M2" s="34"/>
      <c r="N2" s="34"/>
    </row>
    <row r="3" spans="1:14" ht="89.25" customHeight="1" x14ac:dyDescent="0.2">
      <c r="A3" s="29" t="s">
        <v>4</v>
      </c>
      <c r="B3" s="29" t="s">
        <v>11</v>
      </c>
      <c r="C3" s="29" t="s">
        <v>12</v>
      </c>
      <c r="D3" s="29" t="s">
        <v>11</v>
      </c>
      <c r="E3" s="29" t="s">
        <v>12</v>
      </c>
      <c r="F3" s="29" t="s">
        <v>11</v>
      </c>
      <c r="G3" s="29" t="s">
        <v>12</v>
      </c>
      <c r="H3" s="29" t="s">
        <v>18</v>
      </c>
      <c r="I3" s="29" t="s">
        <v>12</v>
      </c>
      <c r="J3" s="4" t="s">
        <v>4</v>
      </c>
      <c r="K3" s="34" t="s">
        <v>19</v>
      </c>
      <c r="L3" s="34"/>
      <c r="M3" s="34"/>
      <c r="N3" s="34"/>
    </row>
    <row r="4" spans="1:14" ht="12.75" customHeight="1" x14ac:dyDescent="0.2">
      <c r="A4" s="35" t="s">
        <v>4</v>
      </c>
      <c r="B4" s="35"/>
      <c r="C4" s="35"/>
      <c r="D4" s="35"/>
      <c r="E4" s="35"/>
      <c r="F4" s="35"/>
      <c r="G4" s="35"/>
      <c r="H4" s="5" t="s">
        <v>23</v>
      </c>
      <c r="I4" s="5" t="s">
        <v>15</v>
      </c>
    </row>
    <row r="5" spans="1:14" ht="12.75" customHeight="1" x14ac:dyDescent="0.2">
      <c r="A5" s="6">
        <v>44531</v>
      </c>
      <c r="B5" s="7">
        <v>0</v>
      </c>
      <c r="C5" s="11">
        <v>0</v>
      </c>
      <c r="D5" s="19">
        <v>1665.05</v>
      </c>
      <c r="E5" s="31">
        <v>0</v>
      </c>
      <c r="F5" s="19">
        <v>1646.73</v>
      </c>
      <c r="G5" s="31">
        <v>0</v>
      </c>
      <c r="H5" s="8"/>
      <c r="I5" s="8"/>
    </row>
    <row r="6" spans="1:14" ht="12.75" customHeight="1" x14ac:dyDescent="0.2">
      <c r="A6" s="6">
        <v>44532</v>
      </c>
      <c r="B6" s="7">
        <v>0</v>
      </c>
      <c r="C6" s="11">
        <v>0</v>
      </c>
      <c r="D6" s="19">
        <v>1716.35</v>
      </c>
      <c r="E6" s="31">
        <v>0</v>
      </c>
      <c r="F6" s="19">
        <v>1950.92</v>
      </c>
      <c r="G6" s="31">
        <v>0</v>
      </c>
      <c r="H6" s="8"/>
      <c r="I6" s="8"/>
    </row>
    <row r="7" spans="1:14" ht="12.75" customHeight="1" x14ac:dyDescent="0.2">
      <c r="A7" s="6">
        <v>44533</v>
      </c>
      <c r="B7" s="7">
        <v>0</v>
      </c>
      <c r="C7" s="11">
        <v>0</v>
      </c>
      <c r="D7" s="19">
        <v>1649.23</v>
      </c>
      <c r="E7" s="31">
        <v>0</v>
      </c>
      <c r="F7" s="19">
        <v>1719.91</v>
      </c>
      <c r="G7" s="31">
        <v>0</v>
      </c>
      <c r="H7" s="8"/>
      <c r="I7" s="8"/>
    </row>
    <row r="8" spans="1:14" ht="12.75" customHeight="1" x14ac:dyDescent="0.2">
      <c r="A8" s="6">
        <v>44534</v>
      </c>
      <c r="B8" s="7">
        <v>0</v>
      </c>
      <c r="C8" s="11">
        <v>0</v>
      </c>
      <c r="D8" s="19">
        <v>1662.61</v>
      </c>
      <c r="E8" s="31">
        <v>0</v>
      </c>
      <c r="F8" s="19">
        <v>1974.03</v>
      </c>
      <c r="G8" s="31">
        <v>0</v>
      </c>
      <c r="H8" s="8"/>
      <c r="I8" s="8"/>
    </row>
    <row r="9" spans="1:14" ht="12.75" customHeight="1" x14ac:dyDescent="0.2">
      <c r="A9" s="6">
        <v>44535</v>
      </c>
      <c r="B9" s="7">
        <v>0</v>
      </c>
      <c r="C9" s="11">
        <v>0</v>
      </c>
      <c r="D9" s="19">
        <v>1729.76</v>
      </c>
      <c r="E9" s="31">
        <v>0</v>
      </c>
      <c r="F9" s="19">
        <v>1897.07</v>
      </c>
      <c r="G9" s="31">
        <v>0</v>
      </c>
      <c r="H9" s="8"/>
      <c r="I9" s="8"/>
    </row>
    <row r="10" spans="1:14" ht="12.75" customHeight="1" x14ac:dyDescent="0.2">
      <c r="A10" s="6">
        <v>44536</v>
      </c>
      <c r="B10" s="7">
        <v>0</v>
      </c>
      <c r="C10" s="11">
        <v>0</v>
      </c>
      <c r="D10" s="19">
        <v>1690.18</v>
      </c>
      <c r="E10" s="31">
        <v>0</v>
      </c>
      <c r="F10" s="19">
        <v>1764.82</v>
      </c>
      <c r="G10" s="31">
        <v>0</v>
      </c>
      <c r="H10" s="8"/>
      <c r="I10" s="8"/>
    </row>
    <row r="11" spans="1:14" ht="12.75" customHeight="1" x14ac:dyDescent="0.2">
      <c r="A11" s="6">
        <v>44537</v>
      </c>
      <c r="B11" s="7">
        <v>0</v>
      </c>
      <c r="C11" s="11">
        <v>0</v>
      </c>
      <c r="D11" s="19">
        <v>1777.9</v>
      </c>
      <c r="E11" s="31">
        <v>0</v>
      </c>
      <c r="F11" s="19">
        <v>2029.44</v>
      </c>
      <c r="G11" s="31">
        <v>0</v>
      </c>
      <c r="H11" s="8"/>
      <c r="I11" s="8"/>
    </row>
    <row r="12" spans="1:14" ht="12.75" customHeight="1" x14ac:dyDescent="0.2">
      <c r="A12" s="6">
        <v>44538</v>
      </c>
      <c r="B12" s="7">
        <v>0</v>
      </c>
      <c r="C12" s="11">
        <v>0</v>
      </c>
      <c r="D12" s="19">
        <v>1812.12</v>
      </c>
      <c r="E12" s="31">
        <v>0</v>
      </c>
      <c r="F12" s="19">
        <v>1687.98</v>
      </c>
      <c r="G12" s="31">
        <v>0</v>
      </c>
      <c r="H12" s="8"/>
      <c r="I12" s="8"/>
    </row>
    <row r="13" spans="1:14" ht="12.75" customHeight="1" x14ac:dyDescent="0.2">
      <c r="A13" s="6">
        <v>44539</v>
      </c>
      <c r="B13" s="7">
        <v>0</v>
      </c>
      <c r="C13" s="11">
        <v>0</v>
      </c>
      <c r="D13" s="19">
        <v>1980.88</v>
      </c>
      <c r="E13" s="31">
        <v>0</v>
      </c>
      <c r="F13" s="19">
        <v>1993.93</v>
      </c>
      <c r="G13" s="31">
        <v>0</v>
      </c>
      <c r="H13" s="8"/>
      <c r="I13" s="8"/>
    </row>
    <row r="14" spans="1:14" ht="12.75" customHeight="1" x14ac:dyDescent="0.2">
      <c r="A14" s="6">
        <v>44540</v>
      </c>
      <c r="B14" s="7">
        <v>0</v>
      </c>
      <c r="C14" s="11">
        <v>0</v>
      </c>
      <c r="D14" s="19">
        <v>2061.46</v>
      </c>
      <c r="E14" s="31">
        <v>0</v>
      </c>
      <c r="F14" s="19">
        <v>1775.45</v>
      </c>
      <c r="G14" s="31">
        <v>0</v>
      </c>
      <c r="H14" s="8"/>
      <c r="I14" s="8"/>
    </row>
    <row r="15" spans="1:14" ht="12.75" customHeight="1" x14ac:dyDescent="0.2">
      <c r="A15" s="6">
        <v>44541</v>
      </c>
      <c r="B15" s="7">
        <v>0</v>
      </c>
      <c r="C15" s="11">
        <v>0</v>
      </c>
      <c r="D15" s="19">
        <v>1825.15</v>
      </c>
      <c r="E15" s="31">
        <v>0</v>
      </c>
      <c r="F15" s="19">
        <v>1590.73</v>
      </c>
      <c r="G15" s="31">
        <v>0</v>
      </c>
      <c r="H15" s="8"/>
      <c r="I15" s="8"/>
    </row>
    <row r="16" spans="1:14" ht="12.75" customHeight="1" x14ac:dyDescent="0.2">
      <c r="A16" s="6">
        <v>44542</v>
      </c>
      <c r="B16" s="7">
        <v>0</v>
      </c>
      <c r="C16" s="11">
        <v>0</v>
      </c>
      <c r="D16" s="19">
        <v>1599.81</v>
      </c>
      <c r="E16" s="31">
        <v>0</v>
      </c>
      <c r="F16" s="19">
        <v>1925.96</v>
      </c>
      <c r="G16" s="31">
        <v>0</v>
      </c>
      <c r="H16" s="8"/>
      <c r="I16" s="8"/>
    </row>
    <row r="17" spans="1:9" ht="12.75" customHeight="1" x14ac:dyDescent="0.2">
      <c r="A17" s="6">
        <v>44543</v>
      </c>
      <c r="B17" s="7">
        <v>0</v>
      </c>
      <c r="C17" s="11">
        <v>0</v>
      </c>
      <c r="D17" s="19">
        <v>1810.01</v>
      </c>
      <c r="E17" s="31">
        <v>0</v>
      </c>
      <c r="F17" s="19">
        <v>2310.67</v>
      </c>
      <c r="G17" s="31">
        <v>0</v>
      </c>
      <c r="H17" s="8"/>
      <c r="I17" s="8"/>
    </row>
    <row r="18" spans="1:9" ht="12.75" customHeight="1" x14ac:dyDescent="0.2">
      <c r="A18" s="6">
        <v>44544</v>
      </c>
      <c r="B18" s="7">
        <v>0</v>
      </c>
      <c r="C18" s="11">
        <v>0</v>
      </c>
      <c r="D18" s="19">
        <v>2043.28</v>
      </c>
      <c r="E18" s="31">
        <v>0</v>
      </c>
      <c r="F18" s="19">
        <v>1683.71</v>
      </c>
      <c r="G18" s="31">
        <v>0</v>
      </c>
      <c r="H18" s="8"/>
      <c r="I18" s="8"/>
    </row>
    <row r="19" spans="1:9" ht="12.75" customHeight="1" x14ac:dyDescent="0.2">
      <c r="A19" s="6">
        <v>44545</v>
      </c>
      <c r="B19" s="7">
        <v>0</v>
      </c>
      <c r="C19" s="11">
        <v>0</v>
      </c>
      <c r="D19" s="19">
        <v>2125.5700000000002</v>
      </c>
      <c r="E19" s="31">
        <v>0</v>
      </c>
      <c r="F19" s="19">
        <v>1686.8</v>
      </c>
      <c r="G19" s="31">
        <v>0</v>
      </c>
      <c r="H19" s="8"/>
      <c r="I19" s="8"/>
    </row>
    <row r="20" spans="1:9" ht="12.75" customHeight="1" x14ac:dyDescent="0.2">
      <c r="A20" s="6">
        <v>44546</v>
      </c>
      <c r="B20" s="7">
        <v>0</v>
      </c>
      <c r="C20" s="11">
        <v>0</v>
      </c>
      <c r="D20" s="19">
        <v>1877.82</v>
      </c>
      <c r="E20" s="31">
        <v>0</v>
      </c>
      <c r="F20" s="19">
        <v>1793.53</v>
      </c>
      <c r="G20" s="31">
        <v>0</v>
      </c>
      <c r="H20" s="8"/>
      <c r="I20" s="8"/>
    </row>
    <row r="21" spans="1:9" ht="12.75" customHeight="1" x14ac:dyDescent="0.2">
      <c r="A21" s="6">
        <v>44547</v>
      </c>
      <c r="B21" s="7">
        <v>0</v>
      </c>
      <c r="C21" s="11">
        <v>0</v>
      </c>
      <c r="D21" s="19">
        <v>2183.79</v>
      </c>
      <c r="E21" s="31">
        <v>0</v>
      </c>
      <c r="F21" s="19">
        <v>1685.04</v>
      </c>
      <c r="G21" s="31">
        <v>0</v>
      </c>
      <c r="H21" s="8"/>
      <c r="I21" s="8"/>
    </row>
    <row r="22" spans="1:9" ht="12.75" customHeight="1" x14ac:dyDescent="0.2">
      <c r="A22" s="6">
        <v>44548</v>
      </c>
      <c r="B22" s="7">
        <v>0</v>
      </c>
      <c r="C22" s="11">
        <v>0</v>
      </c>
      <c r="D22" s="19">
        <v>1686.16</v>
      </c>
      <c r="E22" s="31">
        <v>0</v>
      </c>
      <c r="F22" s="19">
        <v>1821.87</v>
      </c>
      <c r="G22" s="31">
        <v>0</v>
      </c>
      <c r="H22" s="8"/>
      <c r="I22" s="8"/>
    </row>
    <row r="23" spans="1:9" ht="12.75" customHeight="1" x14ac:dyDescent="0.2">
      <c r="A23" s="6">
        <v>44549</v>
      </c>
      <c r="B23" s="7">
        <v>0</v>
      </c>
      <c r="C23" s="11">
        <v>0</v>
      </c>
      <c r="D23" s="19">
        <v>1661.58</v>
      </c>
      <c r="E23" s="31">
        <v>0</v>
      </c>
      <c r="F23" s="19">
        <v>1735.86</v>
      </c>
      <c r="G23" s="31">
        <v>0</v>
      </c>
      <c r="H23" s="8"/>
      <c r="I23" s="8"/>
    </row>
    <row r="24" spans="1:9" ht="12.75" customHeight="1" x14ac:dyDescent="0.2">
      <c r="A24" s="6">
        <v>44550</v>
      </c>
      <c r="B24" s="7">
        <v>0</v>
      </c>
      <c r="C24" s="11">
        <v>0</v>
      </c>
      <c r="D24" s="19">
        <v>1752.99</v>
      </c>
      <c r="E24" s="31">
        <v>0</v>
      </c>
      <c r="F24" s="19">
        <v>2318.6799999999998</v>
      </c>
      <c r="G24" s="31">
        <v>0</v>
      </c>
      <c r="H24" s="8"/>
      <c r="I24" s="8"/>
    </row>
    <row r="25" spans="1:9" ht="12.75" customHeight="1" x14ac:dyDescent="0.2">
      <c r="A25" s="6">
        <v>44551</v>
      </c>
      <c r="B25" s="7">
        <v>0</v>
      </c>
      <c r="C25" s="11">
        <v>0</v>
      </c>
      <c r="D25" s="19">
        <v>2621.08</v>
      </c>
      <c r="E25" s="31">
        <v>0</v>
      </c>
      <c r="F25" s="19">
        <v>2233.9499999999998</v>
      </c>
      <c r="G25" s="31">
        <v>0</v>
      </c>
      <c r="H25" s="8"/>
      <c r="I25" s="8"/>
    </row>
    <row r="26" spans="1:9" ht="12.75" customHeight="1" x14ac:dyDescent="0.2">
      <c r="A26" s="6">
        <v>44552</v>
      </c>
      <c r="B26" s="7">
        <v>0</v>
      </c>
      <c r="C26" s="11">
        <v>0</v>
      </c>
      <c r="D26" s="25">
        <v>2690.5</v>
      </c>
      <c r="E26" s="31">
        <v>0</v>
      </c>
      <c r="F26" s="19">
        <v>2364.66</v>
      </c>
      <c r="G26" s="31">
        <v>0</v>
      </c>
      <c r="H26" s="8"/>
      <c r="I26" s="8"/>
    </row>
    <row r="27" spans="1:9" ht="12.75" customHeight="1" x14ac:dyDescent="0.2">
      <c r="A27" s="6">
        <v>44553</v>
      </c>
      <c r="B27" s="7">
        <v>0</v>
      </c>
      <c r="C27" s="11">
        <v>0</v>
      </c>
      <c r="D27" s="25">
        <v>1724.71</v>
      </c>
      <c r="E27" s="31">
        <v>0</v>
      </c>
      <c r="F27" s="19">
        <v>2301.88</v>
      </c>
      <c r="G27" s="31">
        <v>0</v>
      </c>
      <c r="H27" s="8"/>
      <c r="I27" s="8"/>
    </row>
    <row r="28" spans="1:9" ht="12.75" customHeight="1" x14ac:dyDescent="0.2">
      <c r="A28" s="6">
        <v>44554</v>
      </c>
      <c r="B28" s="7">
        <v>0</v>
      </c>
      <c r="C28" s="11">
        <v>0</v>
      </c>
      <c r="D28" s="25">
        <v>1602.16</v>
      </c>
      <c r="E28" s="31">
        <v>0</v>
      </c>
      <c r="F28" s="19">
        <v>2178.1799999999998</v>
      </c>
      <c r="G28" s="31">
        <v>0</v>
      </c>
      <c r="H28" s="8"/>
      <c r="I28" s="8"/>
    </row>
    <row r="29" spans="1:9" ht="12.75" customHeight="1" x14ac:dyDescent="0.2">
      <c r="A29" s="6">
        <v>44555</v>
      </c>
      <c r="B29" s="7">
        <v>0</v>
      </c>
      <c r="C29" s="11">
        <v>0</v>
      </c>
      <c r="D29" s="25">
        <v>1606.82</v>
      </c>
      <c r="E29" s="31">
        <v>0</v>
      </c>
      <c r="F29" s="19">
        <v>2356.5100000000002</v>
      </c>
      <c r="G29" s="31">
        <v>0</v>
      </c>
      <c r="H29" s="8"/>
      <c r="I29" s="8"/>
    </row>
    <row r="30" spans="1:9" ht="12.75" customHeight="1" x14ac:dyDescent="0.2">
      <c r="A30" s="6">
        <v>44556</v>
      </c>
      <c r="B30" s="7">
        <v>0</v>
      </c>
      <c r="C30" s="11">
        <v>0</v>
      </c>
      <c r="D30" s="25">
        <v>3003.89</v>
      </c>
      <c r="E30" s="31">
        <v>0</v>
      </c>
      <c r="F30" s="19">
        <v>2074.0700000000002</v>
      </c>
      <c r="G30" s="31">
        <v>0</v>
      </c>
      <c r="H30" s="8"/>
      <c r="I30" s="8"/>
    </row>
    <row r="31" spans="1:9" ht="12.75" customHeight="1" x14ac:dyDescent="0.2">
      <c r="A31" s="6">
        <v>44557</v>
      </c>
      <c r="B31" s="7">
        <v>0</v>
      </c>
      <c r="C31" s="11">
        <v>0</v>
      </c>
      <c r="D31" s="25">
        <v>1666.98</v>
      </c>
      <c r="E31" s="31">
        <v>0</v>
      </c>
      <c r="F31" s="19">
        <v>2399.77</v>
      </c>
      <c r="G31" s="31">
        <v>0</v>
      </c>
      <c r="H31" s="8"/>
      <c r="I31" s="8"/>
    </row>
    <row r="32" spans="1:9" ht="12.75" customHeight="1" x14ac:dyDescent="0.2">
      <c r="A32" s="6">
        <v>44558</v>
      </c>
      <c r="B32" s="7">
        <v>0</v>
      </c>
      <c r="C32" s="11">
        <v>0</v>
      </c>
      <c r="D32" s="25">
        <v>1925.67</v>
      </c>
      <c r="E32" s="31">
        <v>0</v>
      </c>
      <c r="F32" s="19">
        <v>2079.9299999999998</v>
      </c>
      <c r="G32" s="31">
        <v>0</v>
      </c>
      <c r="H32" s="8"/>
      <c r="I32" s="8"/>
    </row>
    <row r="33" spans="1:9" ht="12.75" customHeight="1" x14ac:dyDescent="0.2">
      <c r="A33" s="6">
        <v>44559</v>
      </c>
      <c r="B33" s="7">
        <v>0</v>
      </c>
      <c r="C33" s="11">
        <v>0</v>
      </c>
      <c r="D33" s="25">
        <v>1716.74</v>
      </c>
      <c r="E33" s="31">
        <v>0</v>
      </c>
      <c r="F33" s="19">
        <v>2074.1799999999998</v>
      </c>
      <c r="G33" s="31">
        <v>0</v>
      </c>
      <c r="H33" s="8"/>
      <c r="I33" s="8"/>
    </row>
    <row r="34" spans="1:9" ht="12.75" customHeight="1" x14ac:dyDescent="0.2">
      <c r="A34" s="6">
        <v>44560</v>
      </c>
      <c r="B34" s="7">
        <v>0</v>
      </c>
      <c r="C34" s="11">
        <v>0</v>
      </c>
      <c r="D34" s="25">
        <v>1873.89</v>
      </c>
      <c r="E34" s="31">
        <v>0</v>
      </c>
      <c r="F34" s="19">
        <v>2004.28</v>
      </c>
      <c r="G34" s="31">
        <v>0</v>
      </c>
      <c r="H34" s="8"/>
      <c r="I34" s="8"/>
    </row>
    <row r="35" spans="1:9" ht="12.75" customHeight="1" x14ac:dyDescent="0.2">
      <c r="A35" s="6">
        <v>44561</v>
      </c>
      <c r="B35" s="7">
        <v>0</v>
      </c>
      <c r="C35" s="11">
        <v>0</v>
      </c>
      <c r="D35" s="25">
        <v>1628.17</v>
      </c>
      <c r="E35" s="31">
        <v>0</v>
      </c>
      <c r="F35" s="19">
        <v>2120.4699999999998</v>
      </c>
      <c r="G35" s="31">
        <v>0</v>
      </c>
      <c r="H35" s="8"/>
      <c r="I35" s="8"/>
    </row>
    <row r="36" spans="1:9" ht="12.75" customHeight="1" x14ac:dyDescent="0.2">
      <c r="A36" s="9" t="s">
        <v>16</v>
      </c>
      <c r="B36" s="12">
        <f>SUM(B6:B35)/IF(COUNTIF(B6:B35,"&gt;0")=0,1,COUNTIF(B6:B35,"&gt;0"))</f>
        <v>0</v>
      </c>
      <c r="C36" s="10">
        <f>SUM(C6:C35)/IF(COUNT(C6:C35)=0,1,COUNT(C6:C35))</f>
        <v>0</v>
      </c>
      <c r="D36" s="17">
        <v>1897</v>
      </c>
      <c r="E36" s="18">
        <v>0</v>
      </c>
      <c r="F36" s="17">
        <v>1978</v>
      </c>
      <c r="G36" s="18"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REND_202110_AIS</vt:lpstr>
      <vt:lpstr>REND_202111_AIS</vt:lpstr>
      <vt:lpstr>REND_202112_AIS</vt:lpstr>
      <vt:lpstr>REND_202110_PIS</vt:lpstr>
      <vt:lpstr>REND_202111_PIS</vt:lpstr>
      <vt:lpstr>REND_202112_PIS</vt:lpstr>
      <vt:lpstr>REND_202110_FCS</vt:lpstr>
      <vt:lpstr>REND_202111_FCS</vt:lpstr>
      <vt:lpstr>REND_202112_FCS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antonio.godoy</cp:lastModifiedBy>
  <cp:revision>1</cp:revision>
  <dcterms:created xsi:type="dcterms:W3CDTF">2021-10-22T07:17:44Z</dcterms:created>
  <dcterms:modified xsi:type="dcterms:W3CDTF">2022-02-08T16:26:51Z</dcterms:modified>
  <dc:language>en-US</dc:language>
</cp:coreProperties>
</file>